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codeName="ThisWorkbook"/>
  <mc:AlternateContent xmlns:mc="http://schemas.openxmlformats.org/markup-compatibility/2006">
    <mc:Choice Requires="x15">
      <x15ac:absPath xmlns:x15ac="http://schemas.microsoft.com/office/spreadsheetml/2010/11/ac" url="c:\develop_cloud\bid_entry\07申請書\doc\ver5.1\reg_standard\"/>
    </mc:Choice>
  </mc:AlternateContent>
  <xr:revisionPtr revIDLastSave="0" documentId="13_ncr:1_{4A2F8ED4-D1C6-4150-940E-980555E2C369}" xr6:coauthVersionLast="47" xr6:coauthVersionMax="47" xr10:uidLastSave="{00000000-0000-0000-0000-000000000000}"/>
  <workbookProtection workbookAlgorithmName="SHA-512" workbookHashValue="KS3igwZi0c4FGFPiBRZJmn2FGM94ORFqhePgEyEAxygWZ53M07C5cVdI3UvX2yUgBnK7bHdotWORiWOdw5Y5Qg==" workbookSaltValue="1dPq01719gnmC6Y99bNZ4A==" workbookSpinCount="100000" lockStructure="1"/>
  <bookViews>
    <workbookView xWindow="1515" yWindow="1515" windowWidth="18660" windowHeight="14235" xr2:uid="{00000000-000D-0000-FFFF-FFFF00000000}"/>
  </bookViews>
  <sheets>
    <sheet name="入力シート" sheetId="7" r:id="rId1"/>
    <sheet name="settings" sheetId="9" state="hidden" r:id="rId2"/>
  </sheets>
  <definedNames>
    <definedName name="_xlnm.Print_Titles" localSheetId="0">入力シート!$1:$1</definedName>
    <definedName name="許可コード">settings!$A$10:$A$57</definedName>
    <definedName name="都道府県3">settings!$A$1</definedName>
    <definedName name="都道府県4">settings!$A$2</definedName>
    <definedName name="日付例">settings!$A$3</definedName>
    <definedName name="日付例_s">settings!$A$4</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107" i="7" l="1"/>
  <c r="A105" i="7"/>
  <c r="A100" i="7"/>
  <c r="A98" i="7"/>
  <c r="A96" i="7"/>
  <c r="A87" i="7"/>
  <c r="A85" i="7"/>
  <c r="A83" i="7"/>
  <c r="A81" i="7"/>
  <c r="A79" i="7"/>
  <c r="A71" i="7"/>
  <c r="A51" i="7"/>
  <c r="A49" i="7"/>
  <c r="A47" i="7"/>
  <c r="A45" i="7"/>
  <c r="A43" i="7"/>
  <c r="A35" i="7"/>
  <c r="A15" i="7"/>
  <c r="J108" i="7" l="1"/>
  <c r="J101" i="7"/>
  <c r="J16" i="7" l="1"/>
  <c r="D109" i="7" l="1"/>
  <c r="D98" i="7"/>
  <c r="D100" i="7" s="1"/>
  <c r="A2" i="9" l="1"/>
  <c r="A1" i="9"/>
</calcChain>
</file>

<file path=xl/sharedStrings.xml><?xml version="1.0" encoding="utf-8"?>
<sst xmlns="http://schemas.openxmlformats.org/spreadsheetml/2006/main" count="188" uniqueCount="171">
  <si>
    <t>郵便番号</t>
    <rPh sb="0" eb="4">
      <t>ユウビンバンゴウ</t>
    </rPh>
    <phoneticPr fontId="5"/>
  </si>
  <si>
    <t>商号又は名称</t>
    <rPh sb="0" eb="2">
      <t>ショウゴウ</t>
    </rPh>
    <rPh sb="2" eb="3">
      <t>マタ</t>
    </rPh>
    <rPh sb="4" eb="6">
      <t>メイショウ</t>
    </rPh>
    <phoneticPr fontId="5"/>
  </si>
  <si>
    <t>代表者氏名</t>
    <rPh sb="0" eb="3">
      <t>ダイヒョウシャ</t>
    </rPh>
    <rPh sb="3" eb="5">
      <t>シメイ</t>
    </rPh>
    <phoneticPr fontId="5"/>
  </si>
  <si>
    <t>電話番号</t>
    <rPh sb="0" eb="2">
      <t>デンワ</t>
    </rPh>
    <rPh sb="2" eb="4">
      <t>バンゴウ</t>
    </rPh>
    <phoneticPr fontId="5"/>
  </si>
  <si>
    <t>ＦＡＸ番号</t>
    <rPh sb="3" eb="5">
      <t>バンゴウ</t>
    </rPh>
    <phoneticPr fontId="5"/>
  </si>
  <si>
    <t>その他</t>
    <rPh sb="2" eb="3">
      <t>タ</t>
    </rPh>
    <phoneticPr fontId="4"/>
  </si>
  <si>
    <t>全角カタカナで入力してください。姓と名は１文字分空けてください。</t>
    <phoneticPr fontId="4"/>
  </si>
  <si>
    <t>姓と名は１文字分空けてください。</t>
    <phoneticPr fontId="4"/>
  </si>
  <si>
    <t>正式名称で入力してください。個人の場合は「代表者」と入力してください。</t>
    <rPh sb="5" eb="7">
      <t>ニュウリョク</t>
    </rPh>
    <rPh sb="26" eb="28">
      <t>ニュウリョク</t>
    </rPh>
    <phoneticPr fontId="4"/>
  </si>
  <si>
    <t>代表者役職</t>
    <rPh sb="0" eb="3">
      <t>ダイヒョウシャ</t>
    </rPh>
    <rPh sb="3" eb="5">
      <t>ヤクショク</t>
    </rPh>
    <phoneticPr fontId="5"/>
  </si>
  <si>
    <t>E.その他の情報</t>
    <rPh sb="4" eb="5">
      <t>タ</t>
    </rPh>
    <rPh sb="6" eb="8">
      <t>ジョウホウ</t>
    </rPh>
    <phoneticPr fontId="4"/>
  </si>
  <si>
    <t>経営審査情報の更新</t>
    <rPh sb="0" eb="2">
      <t>ケイエイ</t>
    </rPh>
    <rPh sb="2" eb="4">
      <t>シンサ</t>
    </rPh>
    <rPh sb="4" eb="6">
      <t>ジョウホウ</t>
    </rPh>
    <rPh sb="7" eb="9">
      <t>コウシン</t>
    </rPh>
    <phoneticPr fontId="11"/>
  </si>
  <si>
    <t>無</t>
  </si>
  <si>
    <t>リストから選択してください。「有」を選択した場合は下記の項目を入力してください。</t>
    <rPh sb="18" eb="20">
      <t>センタク</t>
    </rPh>
    <rPh sb="25" eb="27">
      <t>カキ</t>
    </rPh>
    <rPh sb="28" eb="30">
      <t>コウモク</t>
    </rPh>
    <phoneticPr fontId="4"/>
  </si>
  <si>
    <t>変更</t>
  </si>
  <si>
    <t>都道府県から入力してください。</t>
    <phoneticPr fontId="4"/>
  </si>
  <si>
    <t xml:space="preserve"> 背景色が水色、またはピンク色の項目を入力してください。ピンク色は必須項目です。</t>
    <rPh sb="1" eb="4">
      <t>ハイケイショク</t>
    </rPh>
    <rPh sb="5" eb="7">
      <t>ミズイロ</t>
    </rPh>
    <rPh sb="14" eb="15">
      <t>イロ</t>
    </rPh>
    <rPh sb="16" eb="18">
      <t>コウモク</t>
    </rPh>
    <rPh sb="19" eb="21">
      <t>ニュウリョク</t>
    </rPh>
    <rPh sb="31" eb="32">
      <t>イロ</t>
    </rPh>
    <rPh sb="33" eb="35">
      <t>ヒッス</t>
    </rPh>
    <rPh sb="35" eb="37">
      <t>コウモク</t>
    </rPh>
    <phoneticPr fontId="4"/>
  </si>
  <si>
    <t xml:space="preserve"> エクセルの計算方法は「自動」に設定してください。</t>
    <rPh sb="6" eb="8">
      <t>ケイサン</t>
    </rPh>
    <rPh sb="8" eb="10">
      <t>ホウホウ</t>
    </rPh>
    <rPh sb="12" eb="14">
      <t>ジドウ</t>
    </rPh>
    <rPh sb="16" eb="18">
      <t>セッテイ</t>
    </rPh>
    <phoneticPr fontId="4"/>
  </si>
  <si>
    <t xml:space="preserve"> 行の追加、削除、シートの変更などはできません。</t>
    <rPh sb="1" eb="2">
      <t>ギョウ</t>
    </rPh>
    <rPh sb="3" eb="5">
      <t>ツイカ</t>
    </rPh>
    <rPh sb="6" eb="8">
      <t>サクジョ</t>
    </rPh>
    <rPh sb="13" eb="15">
      <t>ヘンコウ</t>
    </rPh>
    <phoneticPr fontId="4"/>
  </si>
  <si>
    <t>A.共通</t>
    <rPh sb="2" eb="4">
      <t>キョウツウ</t>
    </rPh>
    <phoneticPr fontId="4"/>
  </si>
  <si>
    <t>※変更がある項目のみを入力してください。変更のないところは未入力のままにしておいてください。</t>
    <rPh sb="1" eb="3">
      <t>ヘンコウ</t>
    </rPh>
    <rPh sb="6" eb="8">
      <t>コウモク</t>
    </rPh>
    <rPh sb="11" eb="13">
      <t>ニュウリョク</t>
    </rPh>
    <rPh sb="20" eb="22">
      <t>ヘンコウ</t>
    </rPh>
    <rPh sb="29" eb="32">
      <t>ミニュウリョク</t>
    </rPh>
    <phoneticPr fontId="4"/>
  </si>
  <si>
    <t>変更年月日</t>
    <rPh sb="0" eb="2">
      <t>ヘンコウ</t>
    </rPh>
    <rPh sb="2" eb="5">
      <t>ネンガッピ</t>
    </rPh>
    <phoneticPr fontId="11"/>
  </si>
  <si>
    <t>許可</t>
    <rPh sb="0" eb="2">
      <t>キョカ</t>
    </rPh>
    <phoneticPr fontId="4"/>
  </si>
  <si>
    <t>第</t>
    <rPh sb="0" eb="1">
      <t>ダイ</t>
    </rPh>
    <phoneticPr fontId="4"/>
  </si>
  <si>
    <t>号</t>
    <phoneticPr fontId="4"/>
  </si>
  <si>
    <t>01:北海道知事</t>
  </si>
  <si>
    <t>02:青森県知事</t>
  </si>
  <si>
    <t>03:岩手県知事</t>
  </si>
  <si>
    <t>04:宮城県知事</t>
  </si>
  <si>
    <t>05:秋田県知事</t>
  </si>
  <si>
    <t>06:山形県知事</t>
  </si>
  <si>
    <t>07:福島県知事</t>
  </si>
  <si>
    <t>08:茨城県知事</t>
  </si>
  <si>
    <t>09:栃木県知事</t>
  </si>
  <si>
    <t>10:群馬県知事</t>
  </si>
  <si>
    <t>11:埼玉県知事</t>
  </si>
  <si>
    <t>12:千葉県知事</t>
  </si>
  <si>
    <t>13:東京都知事</t>
  </si>
  <si>
    <t>14:神奈川県知事</t>
  </si>
  <si>
    <t>15:新潟県知事</t>
  </si>
  <si>
    <t>16:富山県知事</t>
  </si>
  <si>
    <t>17:石川県知事</t>
  </si>
  <si>
    <t>18:福井県知事</t>
  </si>
  <si>
    <t>19:山梨県知事</t>
  </si>
  <si>
    <t>20:長野県知事</t>
  </si>
  <si>
    <t>21:岐阜県知事</t>
  </si>
  <si>
    <t>22:静岡県知事</t>
  </si>
  <si>
    <t>23:愛知県知事</t>
  </si>
  <si>
    <t>24:三重県知事</t>
  </si>
  <si>
    <t>25:滋賀県知事</t>
  </si>
  <si>
    <t>26:京都府知事</t>
  </si>
  <si>
    <t>27:大阪府知事</t>
  </si>
  <si>
    <t>28:兵庫県知事</t>
  </si>
  <si>
    <t>29:奈良県知事</t>
  </si>
  <si>
    <t>30:和歌山県知事</t>
  </si>
  <si>
    <t>31:鳥取県知事</t>
  </si>
  <si>
    <t>32:島根県知事</t>
  </si>
  <si>
    <t>33:岡山県知事</t>
  </si>
  <si>
    <t>34:広島県知事</t>
  </si>
  <si>
    <t>35:山口県知事</t>
  </si>
  <si>
    <t>36:徳島県知事</t>
  </si>
  <si>
    <t>37:香川県知事</t>
  </si>
  <si>
    <t>38:愛媛県知事</t>
  </si>
  <si>
    <t>39:高知県知事</t>
  </si>
  <si>
    <t>40:福岡県知事</t>
  </si>
  <si>
    <t>41:佐賀県知事</t>
  </si>
  <si>
    <t>42:長崎県知事</t>
  </si>
  <si>
    <t>43:熊本県知事</t>
  </si>
  <si>
    <t>44:大分県知事</t>
  </si>
  <si>
    <t>45:宮崎県知事</t>
  </si>
  <si>
    <t>46:鹿児島県知事</t>
  </si>
  <si>
    <t>47:沖縄県知事</t>
  </si>
  <si>
    <t>経審の審査基準日</t>
    <phoneticPr fontId="5"/>
  </si>
  <si>
    <t>D.建設工事 業種情報</t>
    <rPh sb="2" eb="6">
      <t>ケンセツコウジ</t>
    </rPh>
    <rPh sb="7" eb="11">
      <t>ギョウシュジョウホウ</t>
    </rPh>
    <phoneticPr fontId="4"/>
  </si>
  <si>
    <t>建設業許可の更新</t>
    <rPh sb="0" eb="5">
      <t>ケンセツギョウキョカ</t>
    </rPh>
    <rPh sb="6" eb="8">
      <t>コウシン</t>
    </rPh>
    <phoneticPr fontId="11"/>
  </si>
  <si>
    <t>許可の有効期限日</t>
    <rPh sb="0" eb="2">
      <t>キョカ</t>
    </rPh>
    <rPh sb="3" eb="5">
      <t>ユウコウ</t>
    </rPh>
    <rPh sb="5" eb="7">
      <t>キゲン</t>
    </rPh>
    <rPh sb="7" eb="8">
      <t>ビ</t>
    </rPh>
    <phoneticPr fontId="5"/>
  </si>
  <si>
    <t>経営事項審査結果</t>
    <phoneticPr fontId="5"/>
  </si>
  <si>
    <t>例)株式会社鈴木組　正式名称で入力してください。</t>
    <rPh sb="10" eb="12">
      <t>セイシキ</t>
    </rPh>
    <rPh sb="12" eb="14">
      <t>メイショウ</t>
    </rPh>
    <rPh sb="15" eb="17">
      <t>ニュウリョク</t>
    </rPh>
    <phoneticPr fontId="4"/>
  </si>
  <si>
    <t>例)0000-00-0000　半角の数字とハイフンで入力してください。</t>
    <phoneticPr fontId="4"/>
  </si>
  <si>
    <t>例)0000-00-0000　半角の数字とハイフンで入力してください。</t>
    <phoneticPr fontId="4"/>
  </si>
  <si>
    <t>例)0000-00-0000　半角の数字とハイフンで入力してください。</t>
    <phoneticPr fontId="4"/>
  </si>
  <si>
    <t>建設業許可番号</t>
    <rPh sb="0" eb="3">
      <t>ケンセツギョウ</t>
    </rPh>
    <rPh sb="3" eb="5">
      <t>キョカ</t>
    </rPh>
    <rPh sb="5" eb="7">
      <t>バンゴウ</t>
    </rPh>
    <phoneticPr fontId="5"/>
  </si>
  <si>
    <t>例)カブシキガイシャスズキグミ　正式名称を全角カタカナで入力してください。</t>
    <phoneticPr fontId="4"/>
  </si>
  <si>
    <t>例)所長　正式名称で入力してください。</t>
    <rPh sb="10" eb="12">
      <t>ニュウリョク</t>
    </rPh>
    <phoneticPr fontId="4"/>
  </si>
  <si>
    <t>例)カブシキガイシャスズキグミ　チュウゴクエイギョウショ
正式名称を全角カタカナで入力してください。支店・営業所名は、１文字空けて入力してください。</t>
    <phoneticPr fontId="4"/>
  </si>
  <si>
    <t>例)株式会社鈴木組　中国営業所
正式名称で入力してください。支店・営業所名は、１文字空けて入力してください。</t>
    <rPh sb="10" eb="12">
      <t>チュウゴク</t>
    </rPh>
    <phoneticPr fontId="4"/>
  </si>
  <si>
    <t>備前市 一般競争（指名競争）参加資格審査申請書変更届</t>
    <rPh sb="0" eb="2">
      <t>ビゼン</t>
    </rPh>
    <rPh sb="2" eb="3">
      <t>シ</t>
    </rPh>
    <rPh sb="4" eb="6">
      <t>イッパン</t>
    </rPh>
    <rPh sb="6" eb="8">
      <t>キョウソウ</t>
    </rPh>
    <rPh sb="9" eb="11">
      <t>シメイ</t>
    </rPh>
    <rPh sb="11" eb="13">
      <t>キョウソウ</t>
    </rPh>
    <rPh sb="14" eb="16">
      <t>サンカ</t>
    </rPh>
    <rPh sb="16" eb="18">
      <t>シカク</t>
    </rPh>
    <rPh sb="18" eb="20">
      <t>シンサ</t>
    </rPh>
    <rPh sb="20" eb="23">
      <t>シンセイショ</t>
    </rPh>
    <rPh sb="23" eb="25">
      <t>ヘンコウ</t>
    </rPh>
    <rPh sb="25" eb="26">
      <t>トドケ</t>
    </rPh>
    <phoneticPr fontId="4"/>
  </si>
  <si>
    <t>業種区分</t>
    <rPh sb="2" eb="4">
      <t>クブン</t>
    </rPh>
    <phoneticPr fontId="4"/>
  </si>
  <si>
    <t>経営事項審査申請内容</t>
    <phoneticPr fontId="4"/>
  </si>
  <si>
    <t>01</t>
    <phoneticPr fontId="4"/>
  </si>
  <si>
    <t>土木一式工事</t>
  </si>
  <si>
    <t>02</t>
    <phoneticPr fontId="4"/>
  </si>
  <si>
    <t>建築一式工事</t>
  </si>
  <si>
    <t>03</t>
    <phoneticPr fontId="4"/>
  </si>
  <si>
    <t>大工工事</t>
  </si>
  <si>
    <t>04</t>
    <phoneticPr fontId="4"/>
  </si>
  <si>
    <t>左官工事</t>
  </si>
  <si>
    <t>05</t>
    <phoneticPr fontId="4"/>
  </si>
  <si>
    <t>とび・土工・コンクリート工事</t>
  </si>
  <si>
    <t>06</t>
    <phoneticPr fontId="4"/>
  </si>
  <si>
    <t>石工事</t>
  </si>
  <si>
    <t>07</t>
    <phoneticPr fontId="4"/>
  </si>
  <si>
    <t>屋根工事</t>
  </si>
  <si>
    <t>08</t>
    <phoneticPr fontId="4"/>
  </si>
  <si>
    <t>電気工事</t>
  </si>
  <si>
    <t>09</t>
    <phoneticPr fontId="4"/>
  </si>
  <si>
    <t>管工事</t>
  </si>
  <si>
    <t>10</t>
    <phoneticPr fontId="4"/>
  </si>
  <si>
    <t>タイル・れんが・ブロック工事</t>
  </si>
  <si>
    <t>11</t>
    <phoneticPr fontId="4"/>
  </si>
  <si>
    <t>鋼構造物工事</t>
  </si>
  <si>
    <t>12</t>
    <phoneticPr fontId="4"/>
  </si>
  <si>
    <t>鉄筋工事</t>
  </si>
  <si>
    <t>13</t>
    <phoneticPr fontId="4"/>
  </si>
  <si>
    <t>14</t>
    <phoneticPr fontId="4"/>
  </si>
  <si>
    <t>しゅんせつ工事</t>
  </si>
  <si>
    <t>15</t>
    <phoneticPr fontId="4"/>
  </si>
  <si>
    <t>板金工事</t>
  </si>
  <si>
    <t>16</t>
    <phoneticPr fontId="4"/>
  </si>
  <si>
    <t>ガラス工事</t>
  </si>
  <si>
    <t>17</t>
    <phoneticPr fontId="4"/>
  </si>
  <si>
    <t>塗装工事</t>
  </si>
  <si>
    <t>18</t>
    <phoneticPr fontId="4"/>
  </si>
  <si>
    <t>防水工事</t>
  </si>
  <si>
    <t>19</t>
    <phoneticPr fontId="4"/>
  </si>
  <si>
    <t>内装仕上工事</t>
  </si>
  <si>
    <t>20</t>
    <phoneticPr fontId="4"/>
  </si>
  <si>
    <t>機械器具設置工事</t>
  </si>
  <si>
    <t>21</t>
    <phoneticPr fontId="4"/>
  </si>
  <si>
    <t>熱絶縁工事</t>
  </si>
  <si>
    <t>22</t>
    <phoneticPr fontId="4"/>
  </si>
  <si>
    <t>電気通信工事</t>
  </si>
  <si>
    <t>23</t>
    <phoneticPr fontId="4"/>
  </si>
  <si>
    <t>造園工事</t>
  </si>
  <si>
    <t>24</t>
    <phoneticPr fontId="4"/>
  </si>
  <si>
    <t>さく井工事</t>
  </si>
  <si>
    <t>25</t>
    <phoneticPr fontId="4"/>
  </si>
  <si>
    <t>建具工事</t>
  </si>
  <si>
    <t>26</t>
    <phoneticPr fontId="4"/>
  </si>
  <si>
    <t>27</t>
    <phoneticPr fontId="4"/>
  </si>
  <si>
    <t>消防施設工事</t>
  </si>
  <si>
    <t>28</t>
    <phoneticPr fontId="4"/>
  </si>
  <si>
    <t>清掃施設工事</t>
  </si>
  <si>
    <t>29</t>
    <phoneticPr fontId="4"/>
  </si>
  <si>
    <t>解体工事</t>
  </si>
  <si>
    <t>許可区分</t>
    <phoneticPr fontId="4"/>
  </si>
  <si>
    <t>B.本社(店)情報</t>
    <rPh sb="2" eb="4">
      <t>ホンシャ</t>
    </rPh>
    <rPh sb="5" eb="6">
      <t>テン</t>
    </rPh>
    <rPh sb="7" eb="9">
      <t>ジョウホウ</t>
    </rPh>
    <phoneticPr fontId="4"/>
  </si>
  <si>
    <t>住所</t>
    <rPh sb="0" eb="2">
      <t>ジュウショ</t>
    </rPh>
    <phoneticPr fontId="5"/>
  </si>
  <si>
    <t>商号又は名称フリガナ</t>
    <rPh sb="0" eb="2">
      <t>ショウゴウ</t>
    </rPh>
    <rPh sb="2" eb="3">
      <t>マタ</t>
    </rPh>
    <rPh sb="4" eb="6">
      <t>メイショウ</t>
    </rPh>
    <phoneticPr fontId="5"/>
  </si>
  <si>
    <t>代表者氏名フリガナ</t>
    <rPh sb="0" eb="3">
      <t>ダイヒョウシャ</t>
    </rPh>
    <rPh sb="3" eb="5">
      <t>シメイ</t>
    </rPh>
    <phoneticPr fontId="5"/>
  </si>
  <si>
    <t>メールアドレス</t>
    <phoneticPr fontId="5"/>
  </si>
  <si>
    <t>C.契約する営業所情報</t>
    <phoneticPr fontId="4"/>
  </si>
  <si>
    <t>代表者(受任者)役職</t>
    <rPh sb="0" eb="3">
      <t>ダイヒョウシャ</t>
    </rPh>
    <rPh sb="4" eb="7">
      <t>ジュニンシャ</t>
    </rPh>
    <rPh sb="8" eb="10">
      <t>ヤクショク</t>
    </rPh>
    <phoneticPr fontId="5"/>
  </si>
  <si>
    <t>代表者(受任者)氏名</t>
    <rPh sb="0" eb="3">
      <t>ダイヒョウシャ</t>
    </rPh>
    <rPh sb="4" eb="6">
      <t>ジュニン</t>
    </rPh>
    <rPh sb="6" eb="7">
      <t>シャ</t>
    </rPh>
    <rPh sb="8" eb="10">
      <t>シメイ</t>
    </rPh>
    <phoneticPr fontId="5"/>
  </si>
  <si>
    <t>フリガナ</t>
    <phoneticPr fontId="4"/>
  </si>
  <si>
    <t>舗装工事</t>
    <phoneticPr fontId="4"/>
  </si>
  <si>
    <t>水道施設工事</t>
    <phoneticPr fontId="4"/>
  </si>
  <si>
    <t>33_備前市</t>
  </si>
  <si>
    <t>建設業の許可番号を入力してください。
大臣/知事許可をリストから選択し、番号(6桁)を半角の数字で入力してください。例)012345</t>
    <rPh sb="0" eb="3">
      <t>ケンセツギョウ</t>
    </rPh>
    <rPh sb="4" eb="6">
      <t>キョカ</t>
    </rPh>
    <rPh sb="6" eb="8">
      <t>バンゴウ</t>
    </rPh>
    <rPh sb="9" eb="11">
      <t>ニュウリョク</t>
    </rPh>
    <rPh sb="19" eb="21">
      <t>ダイジン</t>
    </rPh>
    <rPh sb="22" eb="24">
      <t>チジ</t>
    </rPh>
    <rPh sb="24" eb="26">
      <t>キョカ</t>
    </rPh>
    <rPh sb="32" eb="34">
      <t>センタク</t>
    </rPh>
    <rPh sb="36" eb="38">
      <t>バンゴウ</t>
    </rPh>
    <rPh sb="40" eb="41">
      <t>ケタ</t>
    </rPh>
    <rPh sb="43" eb="45">
      <t>ハンカク</t>
    </rPh>
    <rPh sb="46" eb="48">
      <t>スウジ</t>
    </rPh>
    <rPh sb="49" eb="51">
      <t>ニュウリョク</t>
    </rPh>
    <rPh sb="58" eb="59">
      <t>レイ</t>
    </rPh>
    <phoneticPr fontId="4"/>
  </si>
  <si>
    <t>例)1000001　「-（ハイフン）」を使わず7桁の数字で入力してください。</t>
    <phoneticPr fontId="4"/>
  </si>
  <si>
    <t>00:国土交通大臣</t>
    <phoneticPr fontId="4"/>
  </si>
  <si>
    <t>総合評点(P)(点)</t>
    <phoneticPr fontId="4"/>
  </si>
  <si>
    <t>例)2023/4/1、R5/4/1</t>
    <phoneticPr fontId="4"/>
  </si>
  <si>
    <t>例)2023/4/1</t>
    <phoneticPr fontId="4"/>
  </si>
  <si>
    <t>平均完成工事高(千円)</t>
    <phoneticPr fontId="4"/>
  </si>
  <si>
    <t>一般競争(指名競争)参加資格審査申請書及び添付書類の記載事項について、下記のとおり変更しましたので届出します。</t>
    <rPh sb="50" eb="51">
      <t>デ</t>
    </rPh>
    <phoneticPr fontId="4"/>
  </si>
  <si>
    <t>@を含む半角文字で入力してください。
見積通知や入札通知が届く入札担当部署又は担当者のアドレスを入力してください。</t>
    <phoneticPr fontId="4"/>
  </si>
  <si>
    <r>
      <rPr>
        <b/>
        <sz val="10"/>
        <color rgb="FFFF0000"/>
        <rFont val="ＭＳ ゴシック"/>
        <family val="3"/>
        <charset val="128"/>
      </rPr>
      <t>【建設工事のみ】</t>
    </r>
    <r>
      <rPr>
        <sz val="10"/>
        <color rgb="FFFF0000"/>
        <rFont val="ＭＳ ゴシック"/>
        <family val="3"/>
        <charset val="128"/>
      </rPr>
      <t>建設業許可を更新する場合は、(1)建設業許可の更新を「有」にし、(2)(3)を入力し、建設業の詳細情報をPDFで添付してください。
建設業許可を更新しない場合は、そのままにしておいてください。</t>
    </r>
    <rPh sb="1" eb="3">
      <t>ケンセツ</t>
    </rPh>
    <rPh sb="3" eb="5">
      <t>コウジ</t>
    </rPh>
    <rPh sb="8" eb="11">
      <t>ケンセツギョウ</t>
    </rPh>
    <rPh sb="11" eb="13">
      <t>キョカ</t>
    </rPh>
    <rPh sb="14" eb="16">
      <t>コウシン</t>
    </rPh>
    <rPh sb="18" eb="20">
      <t>バアイ</t>
    </rPh>
    <rPh sb="25" eb="28">
      <t>ケンセツギョウ</t>
    </rPh>
    <rPh sb="28" eb="30">
      <t>キョカ</t>
    </rPh>
    <rPh sb="31" eb="33">
      <t>コウシン</t>
    </rPh>
    <rPh sb="35" eb="36">
      <t>アリ</t>
    </rPh>
    <rPh sb="47" eb="49">
      <t>ニュウリョク</t>
    </rPh>
    <rPh sb="51" eb="54">
      <t>ケンセツギョウ</t>
    </rPh>
    <rPh sb="55" eb="59">
      <t>ショウサイジョウホウ</t>
    </rPh>
    <rPh sb="64" eb="66">
      <t>テンプ</t>
    </rPh>
    <rPh sb="74" eb="77">
      <t>ケンセツギョウ</t>
    </rPh>
    <rPh sb="77" eb="79">
      <t>キョカ</t>
    </rPh>
    <rPh sb="80" eb="82">
      <t>コウシン</t>
    </rPh>
    <rPh sb="85" eb="87">
      <t>バアイ</t>
    </rPh>
    <phoneticPr fontId="4"/>
  </si>
  <si>
    <r>
      <rPr>
        <b/>
        <sz val="10"/>
        <color rgb="FFFF0000"/>
        <rFont val="ＭＳ ゴシック"/>
        <family val="3"/>
        <charset val="128"/>
      </rPr>
      <t>【建設工事のみ】</t>
    </r>
    <r>
      <rPr>
        <sz val="10"/>
        <color rgb="FFFF0000"/>
        <rFont val="ＭＳ ゴシック"/>
        <family val="3"/>
        <charset val="128"/>
      </rPr>
      <t>経営審査情報を更新する場合は、(4)経営審査情報の更新を「有」にし、(5)(6)を入力してください。
経営審査情報を更新しない場合は、そのままにしておいてください。</t>
    </r>
    <rPh sb="1" eb="3">
      <t>ケンセツ</t>
    </rPh>
    <rPh sb="3" eb="5">
      <t>コウジ</t>
    </rPh>
    <rPh sb="8" eb="10">
      <t>ケイエイ</t>
    </rPh>
    <rPh sb="10" eb="12">
      <t>シンサ</t>
    </rPh>
    <rPh sb="12" eb="14">
      <t>ジョウホウ</t>
    </rPh>
    <rPh sb="15" eb="17">
      <t>コウシン</t>
    </rPh>
    <rPh sb="19" eb="21">
      <t>バアイ</t>
    </rPh>
    <rPh sb="26" eb="28">
      <t>ケイエイ</t>
    </rPh>
    <rPh sb="28" eb="30">
      <t>シンサ</t>
    </rPh>
    <rPh sb="30" eb="32">
      <t>ジョウホウ</t>
    </rPh>
    <rPh sb="33" eb="35">
      <t>コウシン</t>
    </rPh>
    <rPh sb="37" eb="38">
      <t>アリ</t>
    </rPh>
    <rPh sb="49" eb="51">
      <t>ニュウリョク</t>
    </rPh>
    <rPh sb="59" eb="65">
      <t>ケイエイシンサジョウホウ</t>
    </rPh>
    <rPh sb="66" eb="68">
      <t>コウシン</t>
    </rPh>
    <phoneticPr fontId="4"/>
  </si>
  <si>
    <t>上記以外を変更する場合、(1)その他に具体的な内容を入力してください。
注）業種・業務の追加登録はできません。一部抹消は可能です。</t>
    <rPh sb="0" eb="2">
      <t>ジョウキ</t>
    </rPh>
    <rPh sb="2" eb="4">
      <t>イガイ</t>
    </rPh>
    <rPh sb="5" eb="7">
      <t>ヘンコウ</t>
    </rPh>
    <rPh sb="9" eb="11">
      <t>バアイ</t>
    </rPh>
    <rPh sb="17" eb="18">
      <t>タ</t>
    </rPh>
    <rPh sb="19" eb="22">
      <t>グタイテキ</t>
    </rPh>
    <rPh sb="26" eb="28">
      <t>ニュウリョク</t>
    </rPh>
    <rPh sb="36" eb="37">
      <t>チュウ</t>
    </rPh>
    <rPh sb="38" eb="40">
      <t>ギョウシュ</t>
    </rPh>
    <rPh sb="41" eb="43">
      <t>ギョウム</t>
    </rPh>
    <rPh sb="44" eb="48">
      <t>ツイカトウロク</t>
    </rPh>
    <rPh sb="55" eb="57">
      <t>イチブ</t>
    </rPh>
    <rPh sb="57" eb="59">
      <t>マッショウ</t>
    </rPh>
    <rPh sb="60" eb="62">
      <t>カノウ</t>
    </rPh>
    <phoneticPr fontId="4"/>
  </si>
  <si>
    <t>経営事項審査結果表を基に、登録している業種区分のみ許可区分、総合評点、平均完成工事高欄を入力してください。</t>
    <rPh sb="13" eb="15">
      <t>トウロク</t>
    </rPh>
    <rPh sb="19" eb="21">
      <t>ギョウシュ</t>
    </rPh>
    <rPh sb="21" eb="23">
      <t>クブン</t>
    </rPh>
    <rPh sb="25" eb="29">
      <t>キョカクブン</t>
    </rPh>
    <rPh sb="30" eb="34">
      <t>ソウゴウヒョウテン</t>
    </rPh>
    <rPh sb="35" eb="37">
      <t>ヘイキン</t>
    </rPh>
    <rPh sb="37" eb="42">
      <t>カンセイコウジダカ</t>
    </rPh>
    <rPh sb="42" eb="43">
      <t>ラン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</si>
</sst>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ggge&quot;年&quot;m&quot;月&quot;d&quot;日&quot;"/>
    <numFmt numFmtId="177" formatCode="&quot;Ver.&quot;yyyymmdd"/>
    <numFmt numFmtId="178" formatCode="\(#\)"/>
    <numFmt numFmtId="179" formatCode="000\-0000"/>
    <numFmt numFmtId="180" formatCode="#,##0_ ;[Red]\-#,##0\ "/>
    <numFmt numFmtId="181" formatCode="#,##0_ "/>
    <numFmt numFmtId="182" formatCode="0000000"/>
  </numFmts>
  <fonts count="20">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11"/>
      <color theme="1"/>
      <name val="ＭＳ ゴシック"/>
      <family val="3"/>
      <charset val="128"/>
    </font>
    <font>
      <sz val="6"/>
      <name val="ＭＳ Ｐゴシック"/>
      <family val="2"/>
      <charset val="128"/>
      <scheme val="minor"/>
    </font>
    <font>
      <sz val="6"/>
      <name val="ＭＳ ゴシック"/>
      <family val="3"/>
      <charset val="128"/>
    </font>
    <font>
      <sz val="9"/>
      <color theme="1"/>
      <name val="ＭＳ ゴシック"/>
      <family val="3"/>
      <charset val="128"/>
    </font>
    <font>
      <b/>
      <sz val="16"/>
      <color theme="1"/>
      <name val="ＭＳ ゴシック"/>
      <family val="3"/>
      <charset val="128"/>
    </font>
    <font>
      <sz val="11"/>
      <name val="ＭＳ Ｐゴシック"/>
      <family val="3"/>
      <charset val="128"/>
    </font>
    <font>
      <sz val="9"/>
      <color indexed="8"/>
      <name val="ＭＳ ゴシック"/>
      <family val="3"/>
      <charset val="128"/>
    </font>
    <font>
      <sz val="11"/>
      <color indexed="8"/>
      <name val="ＭＳ Ｐゴシック"/>
      <family val="3"/>
      <charset val="128"/>
    </font>
    <font>
      <sz val="11"/>
      <color rgb="FF9C0006"/>
      <name val="ＭＳ Ｐゴシック"/>
      <family val="2"/>
      <charset val="128"/>
      <scheme val="minor"/>
    </font>
    <font>
      <sz val="11"/>
      <color rgb="FFFF0000"/>
      <name val="ＭＳ ゴシック"/>
      <family val="3"/>
      <charset val="128"/>
    </font>
    <font>
      <b/>
      <sz val="12"/>
      <color theme="1"/>
      <name val="ＭＳ ゴシック"/>
      <family val="3"/>
      <charset val="128"/>
    </font>
    <font>
      <sz val="10"/>
      <color rgb="FFFF0000"/>
      <name val="ＭＳ ゴシック"/>
      <family val="3"/>
      <charset val="128"/>
    </font>
    <font>
      <i/>
      <sz val="11"/>
      <color theme="1"/>
      <name val="ＭＳ ゴシック"/>
      <family val="3"/>
      <charset val="128"/>
    </font>
    <font>
      <b/>
      <sz val="10"/>
      <color rgb="FFFF0000"/>
      <name val="ＭＳ ゴシック"/>
      <family val="3"/>
      <charset val="128"/>
    </font>
    <font>
      <sz val="11"/>
      <name val="ＭＳ ゴシック"/>
      <family val="3"/>
      <charset val="128"/>
    </font>
    <font>
      <sz val="10"/>
      <color theme="1" tint="4.9989318521683403E-2"/>
      <name val="ＭＳ ゴシック"/>
      <family val="3"/>
      <charset val="128"/>
    </font>
    <font>
      <b/>
      <sz val="11"/>
      <color theme="1"/>
      <name val="ＭＳ ゴシック"/>
      <family val="3"/>
      <charset val="128"/>
    </font>
  </fonts>
  <fills count="4">
    <fill>
      <patternFill patternType="none"/>
    </fill>
    <fill>
      <patternFill patternType="gray125"/>
    </fill>
    <fill>
      <patternFill patternType="solid">
        <fgColor rgb="FFCCEDFC"/>
        <bgColor indexed="64"/>
      </patternFill>
    </fill>
    <fill>
      <patternFill patternType="solid">
        <fgColor theme="0"/>
        <bgColor indexed="64"/>
      </patternFill>
    </fill>
  </fills>
  <borders count="31">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auto="1"/>
      </right>
      <top style="thin">
        <color indexed="64"/>
      </top>
      <bottom/>
      <diagonal/>
    </border>
    <border>
      <left style="thin">
        <color indexed="64"/>
      </left>
      <right/>
      <top/>
      <bottom/>
      <diagonal/>
    </border>
    <border>
      <left/>
      <right style="thin">
        <color indexed="64"/>
      </right>
      <top/>
      <bottom/>
      <diagonal/>
    </border>
    <border>
      <left/>
      <right/>
      <top style="thin">
        <color auto="1"/>
      </top>
      <bottom style="hair">
        <color indexed="64"/>
      </bottom>
      <diagonal/>
    </border>
    <border>
      <left style="hair">
        <color indexed="64"/>
      </left>
      <right/>
      <top style="thin">
        <color auto="1"/>
      </top>
      <bottom style="hair">
        <color indexed="64"/>
      </bottom>
      <diagonal/>
    </border>
    <border>
      <left/>
      <right style="hair">
        <color indexed="64"/>
      </right>
      <top style="hair">
        <color indexed="64"/>
      </top>
      <bottom style="hair">
        <color indexed="64"/>
      </bottom>
      <diagonal/>
    </border>
    <border>
      <left/>
      <right/>
      <top/>
      <bottom style="thin">
        <color rgb="FFFF0000"/>
      </bottom>
      <diagonal/>
    </border>
    <border>
      <left style="thin">
        <color rgb="FFFF0000"/>
      </left>
      <right style="thin">
        <color rgb="FFFF0000"/>
      </right>
      <top style="thin">
        <color rgb="FFFF0000"/>
      </top>
      <bottom style="thin">
        <color rgb="FFFF0000"/>
      </bottom>
      <diagonal/>
    </border>
    <border>
      <left/>
      <right style="thin">
        <color rgb="FFFF0000"/>
      </right>
      <top style="thin">
        <color rgb="FFFF0000"/>
      </top>
      <bottom style="thin">
        <color rgb="FFFF000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thin">
        <color indexed="64"/>
      </right>
      <top style="thin">
        <color indexed="64"/>
      </top>
      <bottom style="hair">
        <color indexed="64"/>
      </bottom>
      <diagonal/>
    </border>
    <border>
      <left/>
      <right style="hair">
        <color auto="1"/>
      </right>
      <top style="thin">
        <color indexed="64"/>
      </top>
      <bottom style="hair">
        <color indexed="64"/>
      </bottom>
      <diagonal/>
    </border>
    <border>
      <left/>
      <right style="hair">
        <color auto="1"/>
      </right>
      <top/>
      <bottom/>
      <diagonal/>
    </border>
    <border>
      <left/>
      <right style="hair">
        <color auto="1"/>
      </right>
      <top/>
      <bottom style="thin">
        <color indexed="64"/>
      </bottom>
      <diagonal/>
    </border>
    <border>
      <left style="hair">
        <color auto="1"/>
      </left>
      <right/>
      <top style="hair">
        <color auto="1"/>
      </top>
      <bottom style="thin">
        <color indexed="64"/>
      </bottom>
      <diagonal/>
    </border>
    <border>
      <left/>
      <right style="hair">
        <color auto="1"/>
      </right>
      <top style="hair">
        <color auto="1"/>
      </top>
      <bottom style="thin">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s>
  <cellStyleXfs count="9">
    <xf numFmtId="0" fontId="0" fillId="0" borderId="0">
      <alignment vertical="center"/>
    </xf>
    <xf numFmtId="0" fontId="2" fillId="0" borderId="0">
      <alignment vertical="center"/>
    </xf>
    <xf numFmtId="0" fontId="6" fillId="0" borderId="0">
      <alignment vertical="center"/>
    </xf>
    <xf numFmtId="0" fontId="8" fillId="0" borderId="0">
      <alignment vertical="center"/>
    </xf>
    <xf numFmtId="38" fontId="9" fillId="0" borderId="0" applyFont="0" applyFill="0" applyBorder="0" applyAlignment="0" applyProtection="0">
      <alignment vertical="center"/>
    </xf>
    <xf numFmtId="0" fontId="1" fillId="0" borderId="0">
      <alignment vertical="center"/>
    </xf>
    <xf numFmtId="0" fontId="2" fillId="0" borderId="0">
      <alignment vertical="center"/>
    </xf>
    <xf numFmtId="38" fontId="10" fillId="0" borderId="0" applyFont="0" applyFill="0" applyBorder="0" applyAlignment="0" applyProtection="0">
      <alignment vertical="center"/>
    </xf>
    <xf numFmtId="0" fontId="2" fillId="0" borderId="0">
      <alignment vertical="center"/>
    </xf>
  </cellStyleXfs>
  <cellXfs count="166">
    <xf numFmtId="0" fontId="0" fillId="0" borderId="0" xfId="0">
      <alignment vertical="center"/>
    </xf>
    <xf numFmtId="0" fontId="3" fillId="0" borderId="0" xfId="2" applyFont="1">
      <alignment vertical="center"/>
    </xf>
    <xf numFmtId="49" fontId="3" fillId="2" borderId="0" xfId="0" applyNumberFormat="1" applyFont="1" applyFill="1" applyAlignment="1" applyProtection="1">
      <alignment horizontal="left" vertical="center" wrapText="1"/>
      <protection locked="0"/>
    </xf>
    <xf numFmtId="49" fontId="3" fillId="2" borderId="0" xfId="0" applyNumberFormat="1" applyFont="1" applyFill="1" applyAlignment="1" applyProtection="1">
      <alignment horizontal="left" vertical="center"/>
      <protection locked="0"/>
    </xf>
    <xf numFmtId="0" fontId="3" fillId="2" borderId="0" xfId="0" applyFont="1" applyFill="1" applyAlignment="1" applyProtection="1">
      <alignment horizontal="left" vertical="center"/>
      <protection locked="0"/>
    </xf>
    <xf numFmtId="14" fontId="3" fillId="2" borderId="0" xfId="0" applyNumberFormat="1" applyFont="1" applyFill="1" applyAlignment="1" applyProtection="1">
      <alignment horizontal="left" vertical="center"/>
      <protection locked="0"/>
    </xf>
    <xf numFmtId="49" fontId="3" fillId="2" borderId="0" xfId="0" applyNumberFormat="1" applyFont="1" applyFill="1" applyAlignment="1" applyProtection="1">
      <alignment horizontal="left" vertical="center" shrinkToFit="1"/>
      <protection locked="0"/>
    </xf>
    <xf numFmtId="182" fontId="3" fillId="2" borderId="0" xfId="0" applyNumberFormat="1" applyFont="1" applyFill="1" applyAlignment="1" applyProtection="1">
      <alignment horizontal="left" vertical="center"/>
      <protection locked="0"/>
    </xf>
    <xf numFmtId="179" fontId="3" fillId="2" borderId="0" xfId="0" applyNumberFormat="1" applyFont="1" applyFill="1" applyAlignment="1" applyProtection="1">
      <alignment horizontal="left" vertical="center"/>
      <protection locked="0"/>
    </xf>
    <xf numFmtId="49" fontId="3" fillId="2" borderId="17" xfId="2" applyNumberFormat="1" applyFont="1" applyFill="1" applyBorder="1" applyAlignment="1" applyProtection="1">
      <alignment horizontal="left" vertical="center"/>
      <protection locked="0"/>
    </xf>
    <xf numFmtId="49" fontId="3" fillId="2" borderId="11" xfId="2" applyNumberFormat="1" applyFont="1" applyFill="1" applyBorder="1" applyAlignment="1" applyProtection="1">
      <alignment horizontal="left" vertical="center"/>
      <protection locked="0"/>
    </xf>
    <xf numFmtId="49" fontId="3" fillId="2" borderId="10" xfId="2" applyNumberFormat="1" applyFont="1" applyFill="1" applyBorder="1" applyAlignment="1" applyProtection="1">
      <alignment horizontal="left" vertical="center"/>
      <protection locked="0"/>
    </xf>
    <xf numFmtId="49" fontId="3" fillId="2" borderId="20" xfId="2" applyNumberFormat="1" applyFont="1" applyFill="1" applyBorder="1" applyAlignment="1" applyProtection="1">
      <alignment horizontal="left" vertical="center"/>
      <protection locked="0"/>
    </xf>
    <xf numFmtId="38" fontId="3" fillId="2" borderId="10" xfId="2" applyNumberFormat="1" applyFont="1" applyFill="1" applyBorder="1" applyAlignment="1" applyProtection="1">
      <alignment horizontal="right" vertical="center"/>
      <protection locked="0"/>
    </xf>
    <xf numFmtId="14" fontId="3" fillId="2" borderId="9" xfId="2" applyNumberFormat="1" applyFont="1" applyFill="1" applyBorder="1" applyAlignment="1" applyProtection="1">
      <alignment horizontal="right" vertical="center"/>
      <protection locked="0"/>
    </xf>
    <xf numFmtId="14" fontId="3" fillId="2" borderId="20" xfId="2" applyNumberFormat="1" applyFont="1" applyFill="1" applyBorder="1" applyAlignment="1" applyProtection="1">
      <alignment horizontal="right" vertical="center"/>
      <protection locked="0"/>
    </xf>
    <xf numFmtId="38" fontId="3" fillId="2" borderId="17" xfId="2" applyNumberFormat="1" applyFont="1" applyFill="1" applyBorder="1" applyAlignment="1" applyProtection="1">
      <alignment horizontal="right" vertical="center"/>
      <protection locked="0"/>
    </xf>
    <xf numFmtId="14" fontId="3" fillId="2" borderId="18" xfId="2" applyNumberFormat="1" applyFont="1" applyFill="1" applyBorder="1" applyAlignment="1" applyProtection="1">
      <alignment horizontal="right" vertical="center"/>
      <protection locked="0"/>
    </xf>
    <xf numFmtId="14" fontId="3" fillId="2" borderId="11" xfId="2" applyNumberFormat="1" applyFont="1" applyFill="1" applyBorder="1" applyAlignment="1" applyProtection="1">
      <alignment horizontal="right" vertical="center"/>
      <protection locked="0"/>
    </xf>
    <xf numFmtId="38" fontId="3" fillId="2" borderId="9" xfId="2" applyNumberFormat="1" applyFont="1" applyFill="1" applyBorder="1" applyAlignment="1" applyProtection="1">
      <alignment horizontal="right" vertical="center"/>
      <protection locked="0"/>
    </xf>
    <xf numFmtId="38" fontId="3" fillId="2" borderId="19" xfId="2" applyNumberFormat="1" applyFont="1" applyFill="1" applyBorder="1" applyAlignment="1" applyProtection="1">
      <alignment horizontal="right" vertical="center"/>
      <protection locked="0"/>
    </xf>
    <xf numFmtId="38" fontId="3" fillId="2" borderId="18" xfId="2" applyNumberFormat="1" applyFont="1" applyFill="1" applyBorder="1" applyAlignment="1" applyProtection="1">
      <alignment horizontal="right" vertical="center"/>
      <protection locked="0"/>
    </xf>
    <xf numFmtId="38" fontId="3" fillId="2" borderId="25" xfId="2" applyNumberFormat="1" applyFont="1" applyFill="1" applyBorder="1" applyAlignment="1" applyProtection="1">
      <alignment horizontal="right" vertical="center"/>
      <protection locked="0"/>
    </xf>
    <xf numFmtId="49" fontId="3" fillId="2" borderId="23" xfId="2" applyNumberFormat="1" applyFont="1" applyFill="1" applyBorder="1" applyAlignment="1" applyProtection="1">
      <alignment horizontal="left" vertical="center"/>
      <protection locked="0"/>
    </xf>
    <xf numFmtId="49" fontId="3" fillId="2" borderId="24" xfId="2" applyNumberFormat="1" applyFont="1" applyFill="1" applyBorder="1" applyAlignment="1" applyProtection="1">
      <alignment horizontal="left" vertical="center"/>
      <protection locked="0"/>
    </xf>
    <xf numFmtId="38" fontId="3" fillId="2" borderId="23" xfId="0" applyNumberFormat="1" applyFont="1" applyFill="1" applyBorder="1" applyAlignment="1" applyProtection="1">
      <alignment horizontal="right" vertical="center"/>
      <protection locked="0"/>
    </xf>
    <xf numFmtId="14" fontId="3" fillId="2" borderId="26" xfId="0" applyNumberFormat="1" applyFont="1" applyFill="1" applyBorder="1" applyAlignment="1" applyProtection="1">
      <alignment horizontal="right" vertical="center"/>
      <protection locked="0"/>
    </xf>
    <xf numFmtId="14" fontId="3" fillId="2" borderId="24" xfId="0" applyNumberFormat="1" applyFont="1" applyFill="1" applyBorder="1" applyAlignment="1" applyProtection="1">
      <alignment horizontal="right" vertical="center"/>
      <protection locked="0"/>
    </xf>
    <xf numFmtId="38" fontId="3" fillId="2" borderId="26" xfId="0" applyNumberFormat="1" applyFont="1" applyFill="1" applyBorder="1" applyAlignment="1" applyProtection="1">
      <alignment horizontal="right" vertical="center"/>
      <protection locked="0"/>
    </xf>
    <xf numFmtId="38" fontId="3" fillId="2" borderId="27" xfId="0" applyNumberFormat="1" applyFont="1" applyFill="1" applyBorder="1" applyAlignment="1" applyProtection="1">
      <alignment horizontal="right" vertical="center"/>
      <protection locked="0"/>
    </xf>
    <xf numFmtId="0" fontId="3" fillId="0" borderId="0" xfId="6" applyFont="1" applyProtection="1">
      <alignment vertical="center"/>
    </xf>
    <xf numFmtId="0" fontId="7" fillId="0" borderId="0" xfId="2" applyFont="1" applyAlignment="1" applyProtection="1">
      <alignment horizontal="left" vertical="center"/>
    </xf>
    <xf numFmtId="0" fontId="7" fillId="0" borderId="0" xfId="2" applyFont="1" applyProtection="1">
      <alignment vertical="center"/>
    </xf>
    <xf numFmtId="0" fontId="3" fillId="0" borderId="0" xfId="2" applyFont="1" applyProtection="1">
      <alignment vertical="center"/>
    </xf>
    <xf numFmtId="177" fontId="6" fillId="0" borderId="0" xfId="1" applyNumberFormat="1" applyFont="1" applyAlignment="1" applyProtection="1">
      <alignment vertical="top"/>
    </xf>
    <xf numFmtId="177" fontId="6" fillId="0" borderId="0" xfId="1" applyNumberFormat="1" applyFont="1" applyAlignment="1" applyProtection="1">
      <alignment horizontal="right" vertical="top"/>
    </xf>
    <xf numFmtId="0" fontId="19" fillId="0" borderId="0" xfId="2" applyFont="1" applyProtection="1">
      <alignment vertical="center"/>
    </xf>
    <xf numFmtId="177" fontId="6" fillId="0" borderId="0" xfId="1" applyNumberFormat="1" applyFont="1" applyAlignment="1" applyProtection="1">
      <alignment horizontal="right" vertical="top"/>
    </xf>
    <xf numFmtId="0" fontId="3" fillId="0" borderId="0" xfId="1" applyFont="1" applyProtection="1">
      <alignment vertical="center"/>
    </xf>
    <xf numFmtId="0" fontId="3" fillId="0" borderId="0" xfId="2" applyFont="1" applyAlignment="1" applyProtection="1">
      <alignment horizontal="left" vertical="center"/>
    </xf>
    <xf numFmtId="0" fontId="17" fillId="3" borderId="3" xfId="2" applyFont="1" applyFill="1" applyBorder="1" applyProtection="1">
      <alignment vertical="center"/>
    </xf>
    <xf numFmtId="0" fontId="17" fillId="3" borderId="4" xfId="2" applyFont="1" applyFill="1" applyBorder="1" applyProtection="1">
      <alignment vertical="center"/>
    </xf>
    <xf numFmtId="0" fontId="17" fillId="3" borderId="6" xfId="2" applyFont="1" applyFill="1" applyBorder="1" applyProtection="1">
      <alignment vertical="center"/>
    </xf>
    <xf numFmtId="0" fontId="17" fillId="3" borderId="7" xfId="2" applyFont="1" applyFill="1" applyBorder="1" applyProtection="1">
      <alignment vertical="center"/>
    </xf>
    <xf numFmtId="0" fontId="17" fillId="3" borderId="0" xfId="2" applyFont="1" applyFill="1" applyProtection="1">
      <alignment vertical="center"/>
    </xf>
    <xf numFmtId="0" fontId="17" fillId="3" borderId="8" xfId="2" applyFont="1" applyFill="1" applyBorder="1" applyProtection="1">
      <alignment vertical="center"/>
    </xf>
    <xf numFmtId="0" fontId="17" fillId="3" borderId="5" xfId="2" applyFont="1" applyFill="1" applyBorder="1" applyProtection="1">
      <alignment vertical="center"/>
    </xf>
    <xf numFmtId="0" fontId="17" fillId="3" borderId="1" xfId="2" applyFont="1" applyFill="1" applyBorder="1" applyProtection="1">
      <alignment vertical="center"/>
    </xf>
    <xf numFmtId="0" fontId="17" fillId="3" borderId="2" xfId="2" applyFont="1" applyFill="1" applyBorder="1" applyProtection="1">
      <alignment vertical="center"/>
    </xf>
    <xf numFmtId="176" fontId="3" fillId="0" borderId="0" xfId="2" applyNumberFormat="1" applyFont="1" applyProtection="1">
      <alignment vertical="center"/>
    </xf>
    <xf numFmtId="0" fontId="13" fillId="0" borderId="3" xfId="0" applyFont="1" applyBorder="1" applyAlignment="1" applyProtection="1">
      <alignment horizontal="left" vertical="center" indent="1"/>
    </xf>
    <xf numFmtId="0" fontId="13" fillId="0" borderId="4" xfId="0" applyFont="1" applyBorder="1" applyAlignment="1" applyProtection="1">
      <alignment horizontal="left" vertical="center" indent="1"/>
    </xf>
    <xf numFmtId="0" fontId="13" fillId="0" borderId="6" xfId="0" applyFont="1" applyBorder="1" applyAlignment="1" applyProtection="1">
      <alignment horizontal="left" vertical="center" indent="1"/>
    </xf>
    <xf numFmtId="0" fontId="13" fillId="0" borderId="7" xfId="0" applyFont="1" applyBorder="1" applyProtection="1">
      <alignment vertical="center"/>
    </xf>
    <xf numFmtId="0" fontId="13" fillId="0" borderId="0" xfId="0" applyFont="1" applyProtection="1">
      <alignment vertical="center"/>
    </xf>
    <xf numFmtId="0" fontId="3" fillId="0" borderId="4" xfId="0" applyFont="1" applyBorder="1" applyProtection="1">
      <alignment vertical="center"/>
    </xf>
    <xf numFmtId="0" fontId="3" fillId="0" borderId="6" xfId="0" applyFont="1" applyBorder="1" applyProtection="1">
      <alignment vertical="center"/>
    </xf>
    <xf numFmtId="178" fontId="3" fillId="0" borderId="7" xfId="0" applyNumberFormat="1" applyFont="1" applyBorder="1" applyProtection="1">
      <alignment vertical="center"/>
    </xf>
    <xf numFmtId="178" fontId="3" fillId="0" borderId="0" xfId="0" applyNumberFormat="1" applyFont="1" applyProtection="1">
      <alignment vertical="center"/>
    </xf>
    <xf numFmtId="0" fontId="3" fillId="0" borderId="0" xfId="0" applyFont="1" applyProtection="1">
      <alignment vertical="center"/>
    </xf>
    <xf numFmtId="0" fontId="3" fillId="0" borderId="8" xfId="0" applyFont="1" applyBorder="1" applyProtection="1">
      <alignment vertical="center"/>
    </xf>
    <xf numFmtId="0" fontId="14" fillId="0" borderId="0" xfId="0" applyFont="1" applyAlignment="1" applyProtection="1">
      <alignment horizontal="right" vertical="top"/>
    </xf>
    <xf numFmtId="0" fontId="18" fillId="0" borderId="0" xfId="0" applyFont="1" applyAlignment="1" applyProtection="1">
      <alignment vertical="top"/>
    </xf>
    <xf numFmtId="0" fontId="14" fillId="0" borderId="0" xfId="0" applyFont="1" applyAlignment="1" applyProtection="1">
      <alignment vertical="top"/>
    </xf>
    <xf numFmtId="0" fontId="3" fillId="0" borderId="5" xfId="2" applyFont="1" applyBorder="1" applyProtection="1">
      <alignment vertical="center"/>
    </xf>
    <xf numFmtId="0" fontId="3" fillId="0" borderId="1" xfId="2" applyFont="1" applyBorder="1" applyProtection="1">
      <alignment vertical="center"/>
    </xf>
    <xf numFmtId="0" fontId="3" fillId="0" borderId="2" xfId="2" applyFont="1" applyBorder="1" applyProtection="1">
      <alignment vertical="center"/>
    </xf>
    <xf numFmtId="179" fontId="3" fillId="0" borderId="0" xfId="2" applyNumberFormat="1" applyFont="1" applyProtection="1">
      <alignment vertical="center"/>
    </xf>
    <xf numFmtId="0" fontId="13" fillId="0" borderId="12" xfId="0" applyFont="1" applyBorder="1" applyProtection="1">
      <alignment vertical="center"/>
    </xf>
    <xf numFmtId="0" fontId="14" fillId="0" borderId="15" xfId="0"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xf>
    <xf numFmtId="0" fontId="14" fillId="0" borderId="14" xfId="0" applyFont="1" applyBorder="1" applyAlignment="1" applyProtection="1">
      <alignment horizontal="left" vertical="center"/>
    </xf>
    <xf numFmtId="0" fontId="14" fillId="0" borderId="0" xfId="0" applyFont="1" applyAlignment="1" applyProtection="1">
      <alignment horizontal="left" vertical="center"/>
    </xf>
    <xf numFmtId="0" fontId="3" fillId="0" borderId="7" xfId="0" applyFont="1" applyBorder="1" applyProtection="1">
      <alignment vertical="center"/>
    </xf>
    <xf numFmtId="0" fontId="12" fillId="0" borderId="8" xfId="0" applyFont="1" applyBorder="1" applyAlignment="1" applyProtection="1">
      <alignment vertical="top"/>
    </xf>
    <xf numFmtId="49" fontId="18" fillId="0" borderId="0" xfId="0" applyNumberFormat="1" applyFont="1" applyAlignment="1" applyProtection="1">
      <alignment vertical="top" wrapText="1"/>
    </xf>
    <xf numFmtId="49" fontId="18" fillId="0" borderId="0" xfId="0" applyNumberFormat="1" applyFont="1" applyAlignment="1" applyProtection="1">
      <alignment vertical="top"/>
    </xf>
    <xf numFmtId="0" fontId="3" fillId="0" borderId="5" xfId="0" applyFont="1" applyBorder="1" applyProtection="1">
      <alignment vertical="center"/>
    </xf>
    <xf numFmtId="0" fontId="3" fillId="0" borderId="1" xfId="0" applyFont="1" applyBorder="1" applyProtection="1">
      <alignment vertical="center"/>
    </xf>
    <xf numFmtId="0" fontId="12" fillId="0" borderId="1" xfId="0" applyFont="1" applyBorder="1" applyAlignment="1" applyProtection="1">
      <alignment vertical="top"/>
    </xf>
    <xf numFmtId="0" fontId="3" fillId="0" borderId="2" xfId="0" applyFont="1" applyBorder="1" applyProtection="1">
      <alignment vertical="center"/>
    </xf>
    <xf numFmtId="0" fontId="12" fillId="0" borderId="0" xfId="0" applyFont="1" applyAlignment="1" applyProtection="1">
      <alignment vertical="top"/>
    </xf>
    <xf numFmtId="179" fontId="12" fillId="0" borderId="0" xfId="0" applyNumberFormat="1" applyFont="1" applyAlignment="1" applyProtection="1">
      <alignment vertical="top"/>
    </xf>
    <xf numFmtId="49" fontId="3" fillId="0" borderId="4" xfId="0" applyNumberFormat="1" applyFont="1" applyBorder="1" applyProtection="1">
      <alignment vertical="center"/>
    </xf>
    <xf numFmtId="0" fontId="14" fillId="0" borderId="0" xfId="0" applyFont="1" applyProtection="1">
      <alignment vertical="center"/>
    </xf>
    <xf numFmtId="49" fontId="3" fillId="0" borderId="0" xfId="0" applyNumberFormat="1" applyFont="1" applyProtection="1">
      <alignment vertical="center"/>
    </xf>
    <xf numFmtId="49" fontId="14" fillId="0" borderId="0" xfId="0" applyNumberFormat="1" applyFont="1" applyAlignment="1" applyProtection="1">
      <alignment horizontal="right" vertical="top"/>
    </xf>
    <xf numFmtId="0" fontId="18" fillId="0" borderId="0" xfId="0" applyFont="1" applyAlignment="1" applyProtection="1">
      <alignment vertical="top" wrapText="1"/>
    </xf>
    <xf numFmtId="0" fontId="18" fillId="0" borderId="0" xfId="0" applyFont="1" applyAlignment="1" applyProtection="1">
      <alignment vertical="top"/>
    </xf>
    <xf numFmtId="49" fontId="14" fillId="0" borderId="0" xfId="0" applyNumberFormat="1" applyFont="1" applyAlignment="1" applyProtection="1">
      <alignment horizontal="left" vertical="top"/>
    </xf>
    <xf numFmtId="0" fontId="3" fillId="0" borderId="0" xfId="0" applyFont="1" applyAlignment="1" applyProtection="1">
      <alignment vertical="top"/>
    </xf>
    <xf numFmtId="0" fontId="15" fillId="0" borderId="0" xfId="1" applyFont="1" applyProtection="1">
      <alignment vertical="center"/>
    </xf>
    <xf numFmtId="0" fontId="15" fillId="0" borderId="7" xfId="0" applyFont="1" applyBorder="1" applyProtection="1">
      <alignment vertical="center"/>
    </xf>
    <xf numFmtId="0" fontId="15" fillId="0" borderId="0" xfId="0" applyFont="1" applyProtection="1">
      <alignment vertical="center"/>
    </xf>
    <xf numFmtId="0" fontId="15" fillId="0" borderId="8" xfId="0" applyFont="1" applyBorder="1" applyProtection="1">
      <alignment vertical="center"/>
    </xf>
    <xf numFmtId="0" fontId="15" fillId="0" borderId="0" xfId="2" applyFont="1" applyProtection="1">
      <alignment vertical="center"/>
    </xf>
    <xf numFmtId="49" fontId="12" fillId="0" borderId="1" xfId="0" applyNumberFormat="1" applyFont="1" applyBorder="1" applyAlignment="1" applyProtection="1">
      <alignment vertical="top"/>
    </xf>
    <xf numFmtId="49" fontId="12" fillId="0" borderId="0" xfId="0" applyNumberFormat="1" applyFont="1" applyAlignment="1" applyProtection="1">
      <alignment vertical="top"/>
    </xf>
    <xf numFmtId="49" fontId="13" fillId="0" borderId="5" xfId="0" applyNumberFormat="1" applyFont="1" applyBorder="1" applyProtection="1">
      <alignment vertical="center"/>
    </xf>
    <xf numFmtId="0" fontId="3" fillId="0" borderId="8" xfId="1" applyFont="1" applyBorder="1" applyProtection="1">
      <alignment vertical="center"/>
    </xf>
    <xf numFmtId="0" fontId="14" fillId="0" borderId="13" xfId="0" applyFont="1" applyBorder="1" applyAlignment="1" applyProtection="1">
      <alignment horizontal="left" vertical="center" wrapText="1"/>
    </xf>
    <xf numFmtId="0" fontId="14" fillId="0" borderId="13" xfId="0" applyFont="1" applyBorder="1" applyAlignment="1" applyProtection="1">
      <alignment horizontal="left" vertical="center"/>
    </xf>
    <xf numFmtId="176" fontId="14" fillId="0" borderId="13" xfId="0" applyNumberFormat="1" applyFont="1" applyBorder="1" applyAlignment="1" applyProtection="1">
      <alignment horizontal="left" vertical="center"/>
    </xf>
    <xf numFmtId="0" fontId="3" fillId="0" borderId="8" xfId="2" applyFont="1" applyBorder="1" applyProtection="1">
      <alignment vertical="center"/>
    </xf>
    <xf numFmtId="49" fontId="3" fillId="0" borderId="0" xfId="0" applyNumberFormat="1" applyFont="1" applyAlignment="1" applyProtection="1">
      <alignment horizontal="right" vertical="center"/>
    </xf>
    <xf numFmtId="0" fontId="18" fillId="0" borderId="0" xfId="0" applyFont="1" applyAlignment="1" applyProtection="1">
      <alignment horizontal="left" vertical="top" wrapText="1"/>
    </xf>
    <xf numFmtId="0" fontId="14" fillId="0" borderId="8" xfId="0" applyFont="1" applyBorder="1" applyAlignment="1" applyProtection="1">
      <alignment vertical="top"/>
    </xf>
    <xf numFmtId="176" fontId="3" fillId="0" borderId="0" xfId="0" applyNumberFormat="1" applyFont="1" applyProtection="1">
      <alignment vertical="center"/>
    </xf>
    <xf numFmtId="0" fontId="18" fillId="0" borderId="0" xfId="0" applyFont="1" applyAlignment="1" applyProtection="1">
      <alignment horizontal="left" vertical="top"/>
    </xf>
    <xf numFmtId="49" fontId="14" fillId="0" borderId="0" xfId="0" applyNumberFormat="1" applyFont="1" applyAlignment="1" applyProtection="1">
      <alignment vertical="top"/>
    </xf>
    <xf numFmtId="38" fontId="14" fillId="0" borderId="0" xfId="0" applyNumberFormat="1" applyFont="1" applyAlignment="1" applyProtection="1">
      <alignment vertical="top"/>
    </xf>
    <xf numFmtId="0" fontId="3" fillId="0" borderId="0" xfId="1" applyFont="1" applyAlignment="1" applyProtection="1"/>
    <xf numFmtId="0" fontId="13" fillId="0" borderId="7" xfId="0" applyFont="1" applyBorder="1" applyAlignment="1" applyProtection="1"/>
    <xf numFmtId="0" fontId="3" fillId="0" borderId="0" xfId="2" applyFont="1" applyAlignment="1" applyProtection="1"/>
    <xf numFmtId="0" fontId="18" fillId="0" borderId="1" xfId="0" applyFont="1" applyBorder="1" applyAlignment="1" applyProtection="1">
      <alignment horizontal="left" vertical="center" wrapText="1"/>
    </xf>
    <xf numFmtId="0" fontId="18" fillId="0" borderId="0" xfId="0" applyFont="1" applyAlignment="1" applyProtection="1">
      <alignment horizontal="left" vertical="center" wrapText="1"/>
    </xf>
    <xf numFmtId="0" fontId="3" fillId="0" borderId="8" xfId="0" applyFont="1" applyBorder="1" applyAlignment="1" applyProtection="1"/>
    <xf numFmtId="0" fontId="3" fillId="0" borderId="0" xfId="1" applyFont="1" applyAlignment="1" applyProtection="1">
      <alignment horizontal="left" vertical="center"/>
    </xf>
    <xf numFmtId="0" fontId="3" fillId="0" borderId="7" xfId="0" applyFont="1" applyBorder="1" applyAlignment="1" applyProtection="1">
      <alignment horizontal="left" vertical="center"/>
    </xf>
    <xf numFmtId="0" fontId="3" fillId="0" borderId="0" xfId="0" applyFont="1" applyAlignment="1" applyProtection="1">
      <alignment horizontal="left" vertical="center"/>
    </xf>
    <xf numFmtId="0" fontId="3" fillId="0" borderId="21" xfId="0" applyFont="1" applyBorder="1" applyAlignment="1" applyProtection="1">
      <alignment horizontal="left" vertical="center"/>
    </xf>
    <xf numFmtId="0" fontId="3" fillId="0" borderId="10" xfId="2" applyFont="1" applyBorder="1" applyAlignment="1" applyProtection="1">
      <alignment horizontal="center" vertical="center" wrapText="1"/>
    </xf>
    <xf numFmtId="0" fontId="3" fillId="0" borderId="9" xfId="2" applyFont="1" applyBorder="1" applyAlignment="1" applyProtection="1">
      <alignment horizontal="center" vertical="center" wrapText="1"/>
    </xf>
    <xf numFmtId="49" fontId="3" fillId="0" borderId="7" xfId="0" applyNumberFormat="1" applyFont="1" applyBorder="1" applyAlignment="1" applyProtection="1">
      <alignment horizontal="center" vertical="center" wrapText="1"/>
    </xf>
    <xf numFmtId="49" fontId="3" fillId="0" borderId="0" xfId="0" applyNumberFormat="1" applyFont="1" applyAlignment="1" applyProtection="1">
      <alignment horizontal="center" vertical="center" wrapText="1"/>
    </xf>
    <xf numFmtId="180" fontId="3" fillId="0" borderId="7" xfId="2" applyNumberFormat="1" applyFont="1" applyBorder="1" applyProtection="1">
      <alignment vertical="center"/>
    </xf>
    <xf numFmtId="0" fontId="3" fillId="0" borderId="5" xfId="0" applyFont="1" applyBorder="1" applyAlignment="1" applyProtection="1">
      <alignment horizontal="left" vertical="center"/>
    </xf>
    <xf numFmtId="0" fontId="3" fillId="0" borderId="1" xfId="0" applyFont="1" applyBorder="1" applyAlignment="1" applyProtection="1">
      <alignment horizontal="left" vertical="center"/>
    </xf>
    <xf numFmtId="0" fontId="3" fillId="0" borderId="22" xfId="0" applyFont="1" applyBorder="1" applyAlignment="1" applyProtection="1">
      <alignment horizontal="left" vertical="center"/>
    </xf>
    <xf numFmtId="0" fontId="3" fillId="0" borderId="23" xfId="2" applyFont="1" applyBorder="1" applyAlignment="1" applyProtection="1">
      <alignment horizontal="left" vertical="center" wrapText="1"/>
    </xf>
    <xf numFmtId="0" fontId="3" fillId="0" borderId="24" xfId="2" applyFont="1" applyBorder="1" applyAlignment="1" applyProtection="1">
      <alignment horizontal="left" vertical="center" wrapText="1"/>
    </xf>
    <xf numFmtId="0" fontId="3" fillId="0" borderId="23" xfId="2" applyFont="1" applyBorder="1" applyAlignment="1" applyProtection="1">
      <alignment horizontal="center" vertical="center" wrapText="1"/>
    </xf>
    <xf numFmtId="0" fontId="3" fillId="0" borderId="26" xfId="2" applyFont="1" applyBorder="1" applyAlignment="1" applyProtection="1">
      <alignment horizontal="center" vertical="center" wrapText="1"/>
    </xf>
    <xf numFmtId="0" fontId="3" fillId="0" borderId="24" xfId="2" applyFont="1" applyBorder="1" applyAlignment="1" applyProtection="1">
      <alignment horizontal="center" vertical="center" wrapText="1"/>
    </xf>
    <xf numFmtId="181" fontId="3" fillId="0" borderId="23" xfId="0" applyNumberFormat="1" applyFont="1" applyBorder="1" applyAlignment="1" applyProtection="1">
      <alignment horizontal="center" vertical="center" wrapText="1"/>
    </xf>
    <xf numFmtId="181" fontId="3" fillId="0" borderId="26" xfId="0" applyNumberFormat="1" applyFont="1" applyBorder="1" applyAlignment="1" applyProtection="1">
      <alignment horizontal="center" vertical="center" wrapText="1"/>
    </xf>
    <xf numFmtId="181" fontId="3" fillId="0" borderId="27" xfId="0" applyNumberFormat="1" applyFont="1" applyBorder="1" applyAlignment="1" applyProtection="1">
      <alignment horizontal="center" vertical="center" wrapText="1"/>
    </xf>
    <xf numFmtId="0" fontId="3" fillId="0" borderId="7" xfId="2" applyFont="1" applyBorder="1" applyProtection="1">
      <alignment vertical="center"/>
    </xf>
    <xf numFmtId="49" fontId="3" fillId="0" borderId="28" xfId="0" applyNumberFormat="1" applyFont="1" applyBorder="1" applyAlignment="1" applyProtection="1">
      <alignment horizontal="center" vertical="center"/>
    </xf>
    <xf numFmtId="0" fontId="3" fillId="0" borderId="10" xfId="2" applyFont="1" applyBorder="1" applyAlignment="1" applyProtection="1">
      <alignment horizontal="left" vertical="center"/>
    </xf>
    <xf numFmtId="0" fontId="3" fillId="0" borderId="9" xfId="2" applyFont="1" applyBorder="1" applyAlignment="1" applyProtection="1">
      <alignment horizontal="left" vertical="center"/>
    </xf>
    <xf numFmtId="0" fontId="3" fillId="0" borderId="20" xfId="2" applyFont="1" applyBorder="1" applyAlignment="1" applyProtection="1">
      <alignment horizontal="left" vertical="center"/>
    </xf>
    <xf numFmtId="38" fontId="3" fillId="0" borderId="7" xfId="2" applyNumberFormat="1" applyFont="1" applyBorder="1" applyAlignment="1" applyProtection="1">
      <alignment horizontal="right" vertical="center"/>
    </xf>
    <xf numFmtId="38" fontId="3" fillId="0" borderId="0" xfId="2" applyNumberFormat="1" applyFont="1" applyAlignment="1" applyProtection="1">
      <alignment horizontal="right" vertical="center"/>
    </xf>
    <xf numFmtId="49" fontId="3" fillId="0" borderId="29" xfId="0" applyNumberFormat="1" applyFont="1" applyBorder="1" applyAlignment="1" applyProtection="1">
      <alignment horizontal="center" vertical="center"/>
    </xf>
    <xf numFmtId="0" fontId="3" fillId="0" borderId="17" xfId="2" applyFont="1" applyBorder="1" applyAlignment="1" applyProtection="1">
      <alignment horizontal="left" vertical="center"/>
    </xf>
    <xf numFmtId="0" fontId="3" fillId="0" borderId="18" xfId="2" applyFont="1" applyBorder="1" applyAlignment="1" applyProtection="1">
      <alignment horizontal="left" vertical="center"/>
    </xf>
    <xf numFmtId="0" fontId="3" fillId="0" borderId="11" xfId="2" applyFont="1" applyBorder="1" applyAlignment="1" applyProtection="1">
      <alignment horizontal="left" vertical="center"/>
    </xf>
    <xf numFmtId="49" fontId="3" fillId="0" borderId="30" xfId="0" applyNumberFormat="1" applyFont="1" applyBorder="1" applyAlignment="1" applyProtection="1">
      <alignment horizontal="center" vertical="center"/>
    </xf>
    <xf numFmtId="0" fontId="3" fillId="0" borderId="23" xfId="2" applyFont="1" applyBorder="1" applyAlignment="1" applyProtection="1">
      <alignment horizontal="left" vertical="center"/>
    </xf>
    <xf numFmtId="0" fontId="3" fillId="0" borderId="26" xfId="2" applyFont="1" applyBorder="1" applyAlignment="1" applyProtection="1">
      <alignment horizontal="left" vertical="center"/>
    </xf>
    <xf numFmtId="0" fontId="3" fillId="0" borderId="24" xfId="2" applyFont="1" applyBorder="1" applyAlignment="1" applyProtection="1">
      <alignment horizontal="left" vertical="center"/>
    </xf>
    <xf numFmtId="0" fontId="3" fillId="0" borderId="4" xfId="2" applyFont="1" applyBorder="1" applyAlignment="1" applyProtection="1">
      <alignment horizontal="left" vertical="center"/>
    </xf>
    <xf numFmtId="0" fontId="3" fillId="0" borderId="4" xfId="1" applyFont="1" applyBorder="1" applyAlignment="1" applyProtection="1">
      <alignment horizontal="center" vertical="center"/>
    </xf>
    <xf numFmtId="180" fontId="3" fillId="0" borderId="4" xfId="1" applyNumberFormat="1" applyFont="1" applyBorder="1" applyProtection="1">
      <alignment vertical="center"/>
    </xf>
    <xf numFmtId="176" fontId="3" fillId="0" borderId="4" xfId="1" applyNumberFormat="1" applyFont="1" applyBorder="1" applyProtection="1">
      <alignment vertical="center"/>
    </xf>
    <xf numFmtId="181" fontId="3" fillId="0" borderId="0" xfId="1" applyNumberFormat="1" applyFont="1" applyAlignment="1" applyProtection="1">
      <alignment horizontal="right" vertical="center"/>
    </xf>
    <xf numFmtId="181" fontId="3" fillId="0" borderId="0" xfId="0" applyNumberFormat="1" applyFont="1" applyAlignment="1" applyProtection="1">
      <alignment horizontal="right" vertical="center"/>
    </xf>
    <xf numFmtId="180" fontId="3" fillId="0" borderId="0" xfId="0" applyNumberFormat="1" applyFont="1" applyAlignment="1" applyProtection="1">
      <alignment horizontal="right" vertical="center"/>
    </xf>
    <xf numFmtId="0" fontId="12" fillId="0" borderId="1" xfId="0" applyFont="1" applyBorder="1" applyAlignment="1" applyProtection="1">
      <alignment horizontal="right" vertical="top"/>
    </xf>
    <xf numFmtId="0" fontId="12" fillId="0" borderId="0" xfId="0" applyFont="1" applyAlignment="1" applyProtection="1">
      <alignment horizontal="right" vertical="top"/>
    </xf>
    <xf numFmtId="0" fontId="3" fillId="0" borderId="6" xfId="2" applyFont="1" applyBorder="1" applyProtection="1">
      <alignment vertical="center"/>
    </xf>
    <xf numFmtId="0" fontId="14" fillId="0" borderId="15" xfId="0" applyFont="1" applyBorder="1" applyAlignment="1" applyProtection="1">
      <alignment horizontal="left" vertical="center" wrapText="1"/>
    </xf>
    <xf numFmtId="49" fontId="14" fillId="0" borderId="0" xfId="0" applyNumberFormat="1" applyFont="1" applyProtection="1">
      <alignment vertical="center"/>
    </xf>
    <xf numFmtId="0" fontId="3" fillId="0" borderId="0" xfId="8" applyFont="1" applyAlignment="1" applyProtection="1">
      <alignment horizontal="left" vertical="center"/>
    </xf>
  </cellXfs>
  <cellStyles count="9">
    <cellStyle name="桁区切り 2" xfId="4" xr:uid="{00000000-0005-0000-0000-000000000000}"/>
    <cellStyle name="桁区切り 3" xfId="7" xr:uid="{00000000-0005-0000-0000-000001000000}"/>
    <cellStyle name="標準" xfId="0" builtinId="0"/>
    <cellStyle name="標準 3 3" xfId="3" xr:uid="{00000000-0005-0000-0000-000003000000}"/>
    <cellStyle name="標準 5" xfId="2" xr:uid="{00000000-0005-0000-0000-000004000000}"/>
    <cellStyle name="標準 5 2" xfId="1" xr:uid="{00000000-0005-0000-0000-000005000000}"/>
    <cellStyle name="標準 5 2 2" xfId="6" xr:uid="{00000000-0005-0000-0000-000006000000}"/>
    <cellStyle name="標準 5 2 2 2" xfId="8" xr:uid="{00000000-0005-0000-0000-000007000000}"/>
    <cellStyle name="標準 9" xfId="5" xr:uid="{00000000-0005-0000-0000-000008000000}"/>
  </cellStyles>
  <dxfs count="38">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ECFF"/>
      <rgbColor rgb="00C6E0B4"/>
      <rgbColor rgb="00FFFF99"/>
      <rgbColor rgb="0099CCFF"/>
      <rgbColor rgb="00FF99CC"/>
      <rgbColor rgb="00CC99FF"/>
      <rgbColor rgb="00FFE699"/>
      <rgbColor rgb="000070C0"/>
      <rgbColor rgb="0033CCCC"/>
      <rgbColor rgb="0099CC00"/>
      <rgbColor rgb="00FFCC00"/>
      <rgbColor rgb="00FF9900"/>
      <rgbColor rgb="00FF6600"/>
      <rgbColor rgb="00666699"/>
      <rgbColor rgb="00A6A6A6"/>
      <rgbColor rgb="00003366"/>
      <rgbColor rgb="00339966"/>
      <rgbColor rgb="00003300"/>
      <rgbColor rgb="00333300"/>
      <rgbColor rgb="00993300"/>
      <rgbColor rgb="00993366"/>
      <rgbColor rgb="00333399"/>
      <rgbColor rgb="00333333"/>
    </indexedColors>
    <mruColors>
      <color rgb="FFFFE1FF"/>
      <color rgb="FFFF0000"/>
      <color rgb="FFCCEDFC"/>
      <color rgb="FFA6A6A6"/>
      <color rgb="FFE2EFDA"/>
      <color rgb="FFEEAAFC"/>
      <color rgb="FFFFE699"/>
      <color rgb="FFC6E0B4"/>
      <color rgb="FF0070C0"/>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outlinePr summaryBelow="0"/>
    <pageSetUpPr fitToPage="1"/>
  </sheetPr>
  <dimension ref="A1:AC153"/>
  <sheetViews>
    <sheetView showGridLines="0" tabSelected="1" topLeftCell="B1" zoomScaleNormal="100" workbookViewId="0">
      <selection activeCell="B1" sqref="B1"/>
    </sheetView>
  </sheetViews>
  <sheetFormatPr defaultColWidth="9" defaultRowHeight="13.5"/>
  <cols>
    <col min="1" max="1" width="5.25" style="33" hidden="1" customWidth="1"/>
    <col min="2" max="2" width="1.625" style="33" customWidth="1"/>
    <col min="3" max="3" width="2.625" style="33" customWidth="1"/>
    <col min="4" max="4" width="5.625" style="33" customWidth="1"/>
    <col min="5" max="5" width="4.75" style="33" customWidth="1"/>
    <col min="6" max="7" width="6.625" style="33" customWidth="1"/>
    <col min="8" max="8" width="4.625" style="33" customWidth="1"/>
    <col min="9" max="9" width="1.625" style="33" customWidth="1"/>
    <col min="10" max="11" width="7.625" style="33" customWidth="1"/>
    <col min="12" max="12" width="9.5" style="33" customWidth="1"/>
    <col min="13" max="13" width="4.75" style="33" customWidth="1"/>
    <col min="14" max="14" width="7.5" style="33" customWidth="1"/>
    <col min="15" max="15" width="3.375" style="33" customWidth="1"/>
    <col min="16" max="19" width="6" style="33" customWidth="1"/>
    <col min="20" max="20" width="3.875" style="33" customWidth="1"/>
    <col min="21" max="21" width="8.125" style="33" customWidth="1"/>
    <col min="22" max="25" width="3.875" style="33" customWidth="1"/>
    <col min="26" max="26" width="2.625" style="33" customWidth="1"/>
    <col min="27" max="27" width="3.625" style="33" customWidth="1"/>
    <col min="28" max="16384" width="9" style="33"/>
  </cols>
  <sheetData>
    <row r="1" spans="1:27" ht="30" customHeight="1">
      <c r="A1" s="30" t="s">
        <v>157</v>
      </c>
      <c r="B1" s="30"/>
      <c r="C1" s="31" t="s">
        <v>86</v>
      </c>
      <c r="D1" s="32"/>
      <c r="E1" s="32"/>
      <c r="F1" s="32"/>
      <c r="G1" s="32"/>
      <c r="H1" s="32"/>
      <c r="I1" s="32"/>
      <c r="J1" s="32"/>
      <c r="K1" s="32"/>
      <c r="L1" s="32"/>
      <c r="M1" s="32"/>
      <c r="N1" s="32"/>
      <c r="O1" s="32"/>
      <c r="P1" s="32"/>
      <c r="Q1" s="32"/>
      <c r="R1" s="32"/>
      <c r="T1" s="34"/>
      <c r="U1" s="34"/>
      <c r="V1" s="34"/>
      <c r="W1" s="35">
        <v>45017</v>
      </c>
      <c r="X1" s="35"/>
      <c r="Y1" s="35"/>
      <c r="Z1" s="35"/>
      <c r="AA1" s="34"/>
    </row>
    <row r="2" spans="1:27" ht="15.75" hidden="1" customHeight="1">
      <c r="A2" s="30" t="s">
        <v>14</v>
      </c>
      <c r="B2" s="30"/>
      <c r="C2" s="36"/>
      <c r="D2" s="31"/>
      <c r="E2" s="31"/>
      <c r="F2" s="31"/>
      <c r="G2" s="31"/>
      <c r="H2" s="31"/>
      <c r="I2" s="31"/>
      <c r="J2" s="31"/>
      <c r="K2" s="31"/>
      <c r="L2" s="31"/>
      <c r="M2" s="31"/>
      <c r="N2" s="31"/>
      <c r="O2" s="31"/>
      <c r="P2" s="31"/>
      <c r="Q2" s="31"/>
      <c r="R2" s="32"/>
      <c r="S2" s="37"/>
      <c r="T2" s="37"/>
      <c r="U2" s="37"/>
      <c r="V2" s="37"/>
      <c r="W2" s="37"/>
      <c r="X2" s="37"/>
      <c r="Y2" s="37"/>
      <c r="Z2" s="37"/>
      <c r="AA2" s="34"/>
    </row>
    <row r="3" spans="1:27" ht="30" customHeight="1">
      <c r="A3" s="38">
        <v>2023.04</v>
      </c>
      <c r="B3" s="38"/>
      <c r="C3" s="39" t="s">
        <v>165</v>
      </c>
    </row>
    <row r="4" spans="1:27" ht="6.75" customHeight="1">
      <c r="A4" s="38"/>
      <c r="B4" s="38"/>
      <c r="C4" s="40"/>
      <c r="D4" s="41"/>
      <c r="E4" s="41"/>
      <c r="F4" s="41"/>
      <c r="G4" s="41"/>
      <c r="H4" s="41"/>
      <c r="I4" s="41"/>
      <c r="J4" s="41"/>
      <c r="K4" s="41"/>
      <c r="L4" s="41"/>
      <c r="M4" s="41"/>
      <c r="N4" s="41"/>
      <c r="O4" s="41"/>
      <c r="P4" s="41"/>
      <c r="Q4" s="41"/>
      <c r="R4" s="41"/>
      <c r="S4" s="41"/>
      <c r="T4" s="41"/>
      <c r="U4" s="41"/>
      <c r="V4" s="41"/>
      <c r="W4" s="41"/>
      <c r="X4" s="41"/>
      <c r="Y4" s="41"/>
      <c r="Z4" s="42"/>
    </row>
    <row r="5" spans="1:27" ht="15" customHeight="1">
      <c r="A5" s="38"/>
      <c r="B5" s="38"/>
      <c r="C5" s="43" t="s">
        <v>16</v>
      </c>
      <c r="D5" s="44"/>
      <c r="E5" s="44"/>
      <c r="F5" s="44"/>
      <c r="G5" s="44"/>
      <c r="H5" s="44"/>
      <c r="I5" s="44"/>
      <c r="J5" s="44"/>
      <c r="K5" s="44"/>
      <c r="L5" s="44"/>
      <c r="M5" s="44"/>
      <c r="N5" s="44"/>
      <c r="O5" s="44"/>
      <c r="P5" s="44"/>
      <c r="Q5" s="44"/>
      <c r="R5" s="44"/>
      <c r="S5" s="44"/>
      <c r="T5" s="44"/>
      <c r="U5" s="44"/>
      <c r="V5" s="44"/>
      <c r="W5" s="44"/>
      <c r="X5" s="44"/>
      <c r="Y5" s="44"/>
      <c r="Z5" s="45"/>
    </row>
    <row r="6" spans="1:27" ht="15" customHeight="1">
      <c r="A6" s="38"/>
      <c r="B6" s="38"/>
      <c r="C6" s="43" t="s">
        <v>17</v>
      </c>
      <c r="D6" s="44"/>
      <c r="E6" s="44"/>
      <c r="F6" s="44"/>
      <c r="G6" s="44"/>
      <c r="H6" s="44"/>
      <c r="I6" s="44"/>
      <c r="J6" s="44"/>
      <c r="K6" s="44"/>
      <c r="L6" s="44"/>
      <c r="M6" s="44"/>
      <c r="N6" s="44"/>
      <c r="O6" s="44"/>
      <c r="P6" s="44"/>
      <c r="Q6" s="44"/>
      <c r="R6" s="44"/>
      <c r="S6" s="44"/>
      <c r="T6" s="44"/>
      <c r="U6" s="44"/>
      <c r="V6" s="44"/>
      <c r="W6" s="44"/>
      <c r="X6" s="44"/>
      <c r="Y6" s="44"/>
      <c r="Z6" s="45"/>
    </row>
    <row r="7" spans="1:27" ht="15" customHeight="1">
      <c r="A7" s="38"/>
      <c r="B7" s="38"/>
      <c r="C7" s="43" t="s">
        <v>18</v>
      </c>
      <c r="D7" s="44"/>
      <c r="E7" s="44"/>
      <c r="F7" s="44"/>
      <c r="G7" s="44"/>
      <c r="H7" s="44"/>
      <c r="I7" s="44"/>
      <c r="J7" s="44"/>
      <c r="K7" s="44"/>
      <c r="L7" s="44"/>
      <c r="M7" s="44"/>
      <c r="N7" s="44"/>
      <c r="O7" s="44"/>
      <c r="P7" s="44"/>
      <c r="Q7" s="44"/>
      <c r="R7" s="44"/>
      <c r="S7" s="44"/>
      <c r="T7" s="44"/>
      <c r="U7" s="44"/>
      <c r="V7" s="44"/>
      <c r="W7" s="44"/>
      <c r="X7" s="44"/>
      <c r="Y7" s="44"/>
      <c r="Z7" s="45"/>
    </row>
    <row r="8" spans="1:27" ht="15" hidden="1" customHeight="1">
      <c r="A8" s="38"/>
      <c r="B8" s="38"/>
      <c r="C8" s="43"/>
      <c r="D8" s="44"/>
      <c r="E8" s="44"/>
      <c r="F8" s="44"/>
      <c r="G8" s="44"/>
      <c r="H8" s="44"/>
      <c r="I8" s="44"/>
      <c r="J8" s="44"/>
      <c r="K8" s="44"/>
      <c r="L8" s="44"/>
      <c r="M8" s="44"/>
      <c r="N8" s="44"/>
      <c r="O8" s="44"/>
      <c r="P8" s="44"/>
      <c r="Q8" s="44"/>
      <c r="R8" s="44"/>
      <c r="S8" s="44"/>
      <c r="T8" s="44"/>
      <c r="U8" s="44"/>
      <c r="V8" s="44"/>
      <c r="W8" s="44"/>
      <c r="X8" s="44"/>
      <c r="Y8" s="44"/>
      <c r="Z8" s="45"/>
    </row>
    <row r="9" spans="1:27" ht="6.75" customHeight="1">
      <c r="A9" s="38"/>
      <c r="B9" s="38"/>
      <c r="C9" s="46"/>
      <c r="D9" s="47"/>
      <c r="E9" s="47"/>
      <c r="F9" s="47"/>
      <c r="G9" s="47"/>
      <c r="H9" s="47"/>
      <c r="I9" s="47"/>
      <c r="J9" s="47"/>
      <c r="K9" s="47"/>
      <c r="L9" s="47"/>
      <c r="M9" s="47"/>
      <c r="N9" s="47"/>
      <c r="O9" s="47"/>
      <c r="P9" s="47"/>
      <c r="Q9" s="47"/>
      <c r="R9" s="47"/>
      <c r="S9" s="47"/>
      <c r="T9" s="47"/>
      <c r="U9" s="47"/>
      <c r="V9" s="47"/>
      <c r="W9" s="47"/>
      <c r="X9" s="47"/>
      <c r="Y9" s="47"/>
      <c r="Z9" s="48"/>
    </row>
    <row r="10" spans="1:27" ht="27" customHeight="1">
      <c r="A10" s="38"/>
      <c r="B10" s="38"/>
      <c r="I10" s="49"/>
    </row>
    <row r="11" spans="1:27" ht="15" hidden="1" customHeight="1">
      <c r="A11" s="38"/>
      <c r="B11" s="38"/>
      <c r="I11" s="49"/>
    </row>
    <row r="12" spans="1:27" ht="15" hidden="1" customHeight="1">
      <c r="A12" s="38"/>
      <c r="B12" s="38"/>
      <c r="I12" s="49"/>
    </row>
    <row r="13" spans="1:27" ht="20.100000000000001" customHeight="1">
      <c r="A13" s="38"/>
      <c r="B13" s="38"/>
      <c r="C13" s="50" t="s">
        <v>19</v>
      </c>
      <c r="D13" s="51"/>
      <c r="E13" s="51"/>
      <c r="F13" s="51"/>
      <c r="G13" s="51"/>
      <c r="H13" s="52"/>
    </row>
    <row r="14" spans="1:27" ht="20.100000000000001" customHeight="1">
      <c r="A14" s="38"/>
      <c r="B14" s="38"/>
      <c r="C14" s="53"/>
      <c r="D14" s="54"/>
      <c r="E14" s="54"/>
      <c r="F14" s="54"/>
      <c r="G14" s="54"/>
      <c r="H14" s="54"/>
      <c r="I14" s="55"/>
      <c r="J14" s="55"/>
      <c r="K14" s="55"/>
      <c r="L14" s="55"/>
      <c r="M14" s="55"/>
      <c r="N14" s="55"/>
      <c r="O14" s="55"/>
      <c r="P14" s="55"/>
      <c r="Q14" s="55"/>
      <c r="R14" s="55"/>
      <c r="S14" s="55"/>
      <c r="T14" s="55"/>
      <c r="U14" s="55"/>
      <c r="V14" s="55"/>
      <c r="W14" s="55"/>
      <c r="X14" s="55"/>
      <c r="Y14" s="55"/>
      <c r="Z14" s="56"/>
    </row>
    <row r="15" spans="1:27" ht="20.100000000000001" customHeight="1">
      <c r="A15" s="38">
        <f>IF(TRIM($I15)="", 1001, 0)</f>
        <v>1001</v>
      </c>
      <c r="B15" s="38"/>
      <c r="C15" s="57"/>
      <c r="D15" s="58">
        <v>1</v>
      </c>
      <c r="E15" s="59" t="s">
        <v>21</v>
      </c>
      <c r="F15" s="59"/>
      <c r="G15" s="59"/>
      <c r="H15" s="59"/>
      <c r="I15" s="5"/>
      <c r="J15" s="5"/>
      <c r="K15" s="5"/>
      <c r="L15" s="5"/>
      <c r="M15" s="5"/>
      <c r="N15" s="59"/>
      <c r="O15" s="59"/>
      <c r="P15" s="59"/>
      <c r="Q15" s="59"/>
      <c r="R15" s="59"/>
      <c r="S15" s="59"/>
      <c r="T15" s="59"/>
      <c r="U15" s="59"/>
      <c r="V15" s="59"/>
      <c r="W15" s="59"/>
      <c r="X15" s="59"/>
      <c r="Y15" s="59"/>
      <c r="Z15" s="60"/>
    </row>
    <row r="16" spans="1:27" ht="20.100000000000001" customHeight="1">
      <c r="A16" s="38"/>
      <c r="B16" s="38"/>
      <c r="C16" s="57"/>
      <c r="D16" s="58"/>
      <c r="E16" s="59"/>
      <c r="F16" s="59"/>
      <c r="G16" s="59"/>
      <c r="H16" s="59"/>
      <c r="I16" s="61"/>
      <c r="J16" s="62" t="str">
        <f>日付例&amp;"　年月日を入力してください。"</f>
        <v>例)2023/4/1、R5/4/1　年月日を入力してください。</v>
      </c>
      <c r="K16" s="62"/>
      <c r="L16" s="62"/>
      <c r="M16" s="62"/>
      <c r="N16" s="62"/>
      <c r="O16" s="62"/>
      <c r="P16" s="62"/>
      <c r="Q16" s="63"/>
      <c r="R16" s="63"/>
      <c r="S16" s="63"/>
      <c r="T16" s="63"/>
      <c r="U16" s="63"/>
      <c r="V16" s="63"/>
      <c r="W16" s="63"/>
      <c r="X16" s="63"/>
      <c r="Y16" s="63"/>
      <c r="Z16" s="60"/>
    </row>
    <row r="17" spans="1:26" ht="15" customHeight="1">
      <c r="A17" s="38"/>
      <c r="B17" s="38"/>
      <c r="C17" s="64"/>
      <c r="D17" s="65"/>
      <c r="E17" s="65"/>
      <c r="F17" s="65"/>
      <c r="G17" s="65"/>
      <c r="H17" s="65"/>
      <c r="I17" s="65"/>
      <c r="J17" s="65"/>
      <c r="K17" s="65"/>
      <c r="L17" s="65"/>
      <c r="M17" s="65"/>
      <c r="N17" s="65"/>
      <c r="O17" s="65"/>
      <c r="P17" s="65"/>
      <c r="Q17" s="65"/>
      <c r="R17" s="65"/>
      <c r="S17" s="65"/>
      <c r="T17" s="65"/>
      <c r="U17" s="65"/>
      <c r="V17" s="65"/>
      <c r="W17" s="65"/>
      <c r="X17" s="65"/>
      <c r="Y17" s="65"/>
      <c r="Z17" s="66"/>
    </row>
    <row r="18" spans="1:26" ht="15" customHeight="1">
      <c r="A18" s="38"/>
      <c r="B18" s="38"/>
    </row>
    <row r="19" spans="1:26" ht="15.75" hidden="1" customHeight="1">
      <c r="A19" s="38"/>
      <c r="B19" s="38"/>
    </row>
    <row r="20" spans="1:26" ht="15.75" hidden="1" customHeight="1">
      <c r="A20" s="38"/>
      <c r="B20" s="38"/>
    </row>
    <row r="21" spans="1:26" ht="15.75" hidden="1" customHeight="1">
      <c r="A21" s="38"/>
      <c r="B21" s="38"/>
    </row>
    <row r="22" spans="1:26" ht="15.75" hidden="1" customHeight="1">
      <c r="A22" s="38"/>
      <c r="B22" s="38"/>
    </row>
    <row r="23" spans="1:26" ht="15.75" hidden="1" customHeight="1">
      <c r="A23" s="38"/>
      <c r="B23" s="38"/>
    </row>
    <row r="24" spans="1:26" ht="15.75" hidden="1" customHeight="1">
      <c r="A24" s="38"/>
      <c r="B24" s="38"/>
    </row>
    <row r="25" spans="1:26" ht="15.75" hidden="1" customHeight="1">
      <c r="A25" s="38"/>
      <c r="B25" s="38"/>
    </row>
    <row r="26" spans="1:26" ht="15.75" hidden="1" customHeight="1">
      <c r="A26" s="38"/>
      <c r="B26" s="38"/>
    </row>
    <row r="27" spans="1:26" ht="15.75" hidden="1" customHeight="1">
      <c r="A27" s="38"/>
      <c r="B27" s="38"/>
    </row>
    <row r="28" spans="1:26" ht="15" customHeight="1">
      <c r="A28" s="38"/>
      <c r="B28" s="38"/>
    </row>
    <row r="29" spans="1:26" ht="20.100000000000001" customHeight="1">
      <c r="A29" s="38"/>
      <c r="B29" s="38"/>
      <c r="C29" s="50" t="s">
        <v>146</v>
      </c>
      <c r="D29" s="51"/>
      <c r="E29" s="51"/>
      <c r="F29" s="51"/>
      <c r="G29" s="51"/>
      <c r="H29" s="52"/>
      <c r="I29" s="67"/>
    </row>
    <row r="30" spans="1:26" ht="9.9499999999999993" customHeight="1">
      <c r="A30" s="38"/>
      <c r="B30" s="38"/>
      <c r="C30" s="53"/>
      <c r="D30" s="54"/>
      <c r="E30" s="68"/>
      <c r="F30" s="68"/>
      <c r="G30" s="68"/>
      <c r="H30" s="68"/>
      <c r="I30" s="55"/>
      <c r="J30" s="55"/>
      <c r="K30" s="55"/>
      <c r="L30" s="55"/>
      <c r="M30" s="55"/>
      <c r="N30" s="55"/>
      <c r="O30" s="55"/>
      <c r="P30" s="55"/>
      <c r="Q30" s="55"/>
      <c r="R30" s="55"/>
      <c r="S30" s="55"/>
      <c r="T30" s="55"/>
      <c r="U30" s="55"/>
      <c r="V30" s="55"/>
      <c r="W30" s="55"/>
      <c r="X30" s="55"/>
      <c r="Y30" s="55"/>
      <c r="Z30" s="56"/>
    </row>
    <row r="31" spans="1:26" ht="20.100000000000001" customHeight="1">
      <c r="A31" s="38"/>
      <c r="B31" s="38"/>
      <c r="C31" s="53"/>
      <c r="D31" s="69" t="s">
        <v>20</v>
      </c>
      <c r="E31" s="70"/>
      <c r="F31" s="70"/>
      <c r="G31" s="70"/>
      <c r="H31" s="70"/>
      <c r="I31" s="71"/>
      <c r="J31" s="70"/>
      <c r="K31" s="70"/>
      <c r="L31" s="70"/>
      <c r="M31" s="70"/>
      <c r="N31" s="70"/>
      <c r="O31" s="70"/>
      <c r="P31" s="70"/>
      <c r="Q31" s="70"/>
      <c r="R31" s="70"/>
      <c r="S31" s="70"/>
      <c r="T31" s="70"/>
      <c r="U31" s="70"/>
      <c r="V31" s="70"/>
      <c r="W31" s="70"/>
      <c r="X31" s="70"/>
      <c r="Y31" s="72"/>
      <c r="Z31" s="60"/>
    </row>
    <row r="32" spans="1:26" ht="9.9499999999999993" customHeight="1">
      <c r="A32" s="38"/>
      <c r="B32" s="38"/>
      <c r="C32" s="53"/>
      <c r="D32" s="73"/>
      <c r="E32" s="73"/>
      <c r="F32" s="73"/>
      <c r="G32" s="73"/>
      <c r="H32" s="73"/>
      <c r="I32" s="73"/>
      <c r="J32" s="73"/>
      <c r="K32" s="73"/>
      <c r="L32" s="73"/>
      <c r="M32" s="73"/>
      <c r="N32" s="73"/>
      <c r="O32" s="73"/>
      <c r="P32" s="73"/>
      <c r="Q32" s="73"/>
      <c r="R32" s="73"/>
      <c r="S32" s="73"/>
      <c r="T32" s="73"/>
      <c r="U32" s="73"/>
      <c r="V32" s="73"/>
      <c r="W32" s="73"/>
      <c r="X32" s="73"/>
      <c r="Y32" s="73"/>
      <c r="Z32" s="60"/>
    </row>
    <row r="33" spans="1:26" ht="20.100000000000001" customHeight="1">
      <c r="A33" s="38"/>
      <c r="B33" s="38"/>
      <c r="C33" s="57"/>
      <c r="D33" s="58">
        <v>1</v>
      </c>
      <c r="E33" s="33" t="s">
        <v>0</v>
      </c>
      <c r="I33" s="7"/>
      <c r="J33" s="8"/>
      <c r="K33" s="8"/>
      <c r="L33" s="8"/>
      <c r="M33" s="8"/>
      <c r="N33" s="59"/>
      <c r="O33" s="59"/>
      <c r="P33" s="59"/>
      <c r="Q33" s="59"/>
      <c r="R33" s="59"/>
      <c r="S33" s="59"/>
      <c r="T33" s="59"/>
      <c r="U33" s="59"/>
      <c r="V33" s="59"/>
      <c r="W33" s="59"/>
      <c r="X33" s="59"/>
      <c r="Y33" s="59"/>
      <c r="Z33" s="60"/>
    </row>
    <row r="34" spans="1:26" ht="20.100000000000001" customHeight="1">
      <c r="A34" s="38"/>
      <c r="B34" s="38"/>
      <c r="C34" s="57"/>
      <c r="D34" s="58"/>
      <c r="E34" s="59"/>
      <c r="F34" s="59"/>
      <c r="G34" s="59"/>
      <c r="H34" s="59"/>
      <c r="I34" s="61"/>
      <c r="J34" s="62" t="s">
        <v>159</v>
      </c>
      <c r="K34" s="62"/>
      <c r="L34" s="62"/>
      <c r="M34" s="62"/>
      <c r="N34" s="62"/>
      <c r="O34" s="62"/>
      <c r="P34" s="62"/>
      <c r="Q34" s="62"/>
      <c r="R34" s="62"/>
      <c r="S34" s="62"/>
      <c r="T34" s="62"/>
      <c r="U34" s="62"/>
      <c r="V34" s="62"/>
      <c r="W34" s="62"/>
      <c r="X34" s="62"/>
      <c r="Y34" s="62"/>
      <c r="Z34" s="60"/>
    </row>
    <row r="35" spans="1:26" ht="20.100000000000001" customHeight="1">
      <c r="A35" s="38">
        <f>IF(IF(I35="", FALSE, OR(ISERROR(FIND("@"&amp;LEFT(I35,3)&amp;"@", 都道府県3))=FALSE, ISERROR(FIND("@"&amp;LEFT(I35,4)&amp;"@",都道府県4))=FALSE)=FALSE), 1001, 0)</f>
        <v>0</v>
      </c>
      <c r="B35" s="38"/>
      <c r="C35" s="57"/>
      <c r="D35" s="58">
        <v>2</v>
      </c>
      <c r="E35" s="33" t="s">
        <v>147</v>
      </c>
      <c r="I35" s="6"/>
      <c r="J35" s="6"/>
      <c r="K35" s="6"/>
      <c r="L35" s="6"/>
      <c r="M35" s="6"/>
      <c r="N35" s="6"/>
      <c r="O35" s="6"/>
      <c r="P35" s="6"/>
      <c r="Q35" s="6"/>
      <c r="R35" s="6"/>
      <c r="S35" s="6"/>
      <c r="T35" s="6"/>
      <c r="U35" s="6"/>
      <c r="V35" s="6"/>
      <c r="W35" s="6"/>
      <c r="X35" s="6"/>
      <c r="Y35" s="6"/>
      <c r="Z35" s="60"/>
    </row>
    <row r="36" spans="1:26" ht="20.100000000000001" customHeight="1">
      <c r="A36" s="38"/>
      <c r="B36" s="38"/>
      <c r="C36" s="57"/>
      <c r="D36" s="58"/>
      <c r="E36" s="59"/>
      <c r="F36" s="59"/>
      <c r="G36" s="59"/>
      <c r="H36" s="59"/>
      <c r="I36" s="61"/>
      <c r="J36" s="62" t="s">
        <v>15</v>
      </c>
      <c r="K36" s="62"/>
      <c r="L36" s="62"/>
      <c r="M36" s="62"/>
      <c r="N36" s="62"/>
      <c r="O36" s="62"/>
      <c r="P36" s="62"/>
      <c r="Q36" s="62"/>
      <c r="R36" s="62"/>
      <c r="S36" s="62"/>
      <c r="T36" s="62"/>
      <c r="U36" s="62"/>
      <c r="V36" s="62"/>
      <c r="W36" s="62"/>
      <c r="X36" s="62"/>
      <c r="Y36" s="62"/>
      <c r="Z36" s="60"/>
    </row>
    <row r="37" spans="1:26" ht="20.100000000000001" customHeight="1">
      <c r="A37" s="38"/>
      <c r="B37" s="38"/>
      <c r="C37" s="57"/>
      <c r="D37" s="58">
        <v>3</v>
      </c>
      <c r="E37" s="33" t="s">
        <v>148</v>
      </c>
      <c r="I37" s="3"/>
      <c r="J37" s="3"/>
      <c r="K37" s="3"/>
      <c r="L37" s="3"/>
      <c r="M37" s="3"/>
      <c r="N37" s="3"/>
      <c r="O37" s="3"/>
      <c r="P37" s="3"/>
      <c r="Q37" s="3"/>
      <c r="R37" s="3"/>
      <c r="S37" s="3"/>
      <c r="T37" s="3"/>
      <c r="U37" s="3"/>
      <c r="V37" s="3"/>
      <c r="W37" s="3"/>
      <c r="X37" s="3"/>
      <c r="Y37" s="3"/>
      <c r="Z37" s="60"/>
    </row>
    <row r="38" spans="1:26" ht="20.100000000000001" customHeight="1">
      <c r="A38" s="38"/>
      <c r="B38" s="38"/>
      <c r="C38" s="74"/>
      <c r="D38" s="59"/>
      <c r="E38" s="59"/>
      <c r="F38" s="59"/>
      <c r="G38" s="59"/>
      <c r="H38" s="59"/>
      <c r="I38" s="61"/>
      <c r="J38" s="62" t="s">
        <v>82</v>
      </c>
      <c r="K38" s="62"/>
      <c r="L38" s="62"/>
      <c r="M38" s="62"/>
      <c r="N38" s="62"/>
      <c r="O38" s="62"/>
      <c r="P38" s="62"/>
      <c r="Q38" s="62"/>
      <c r="R38" s="62"/>
      <c r="S38" s="62"/>
      <c r="T38" s="62"/>
      <c r="U38" s="62"/>
      <c r="V38" s="62"/>
      <c r="W38" s="62"/>
      <c r="X38" s="62"/>
      <c r="Y38" s="62"/>
      <c r="Z38" s="60"/>
    </row>
    <row r="39" spans="1:26" ht="20.100000000000001" customHeight="1">
      <c r="A39" s="38"/>
      <c r="B39" s="38"/>
      <c r="C39" s="57"/>
      <c r="D39" s="58">
        <v>4</v>
      </c>
      <c r="E39" s="33" t="s">
        <v>1</v>
      </c>
      <c r="I39" s="3"/>
      <c r="J39" s="3"/>
      <c r="K39" s="3"/>
      <c r="L39" s="3"/>
      <c r="M39" s="3"/>
      <c r="N39" s="3"/>
      <c r="O39" s="3"/>
      <c r="P39" s="3"/>
      <c r="Q39" s="3"/>
      <c r="R39" s="3"/>
      <c r="S39" s="3"/>
      <c r="T39" s="3"/>
      <c r="U39" s="3"/>
      <c r="V39" s="3"/>
      <c r="W39" s="3"/>
      <c r="X39" s="3"/>
      <c r="Y39" s="3"/>
      <c r="Z39" s="60"/>
    </row>
    <row r="40" spans="1:26" ht="20.100000000000001" customHeight="1">
      <c r="A40" s="38"/>
      <c r="B40" s="38"/>
      <c r="C40" s="74"/>
      <c r="D40" s="59"/>
      <c r="E40" s="59"/>
      <c r="F40" s="59"/>
      <c r="G40" s="59"/>
      <c r="H40" s="59"/>
      <c r="I40" s="61"/>
      <c r="J40" s="62" t="s">
        <v>77</v>
      </c>
      <c r="K40" s="62"/>
      <c r="L40" s="62"/>
      <c r="M40" s="62"/>
      <c r="N40" s="62"/>
      <c r="O40" s="62"/>
      <c r="P40" s="62"/>
      <c r="Q40" s="62"/>
      <c r="R40" s="62"/>
      <c r="S40" s="62"/>
      <c r="T40" s="62"/>
      <c r="U40" s="62"/>
      <c r="V40" s="62"/>
      <c r="W40" s="62"/>
      <c r="X40" s="62"/>
      <c r="Y40" s="62"/>
      <c r="Z40" s="75"/>
    </row>
    <row r="41" spans="1:26" ht="20.100000000000001" customHeight="1">
      <c r="A41" s="38"/>
      <c r="B41" s="38"/>
      <c r="C41" s="57"/>
      <c r="D41" s="58">
        <v>5</v>
      </c>
      <c r="E41" s="33" t="s">
        <v>9</v>
      </c>
      <c r="I41" s="3"/>
      <c r="J41" s="3"/>
      <c r="K41" s="3"/>
      <c r="L41" s="3"/>
      <c r="M41" s="3"/>
      <c r="N41" s="3"/>
      <c r="O41" s="3"/>
      <c r="P41" s="3"/>
      <c r="Q41" s="3"/>
      <c r="R41" s="3"/>
      <c r="S41" s="3"/>
      <c r="T41" s="3"/>
      <c r="U41" s="3"/>
      <c r="V41" s="3"/>
      <c r="W41" s="3"/>
      <c r="X41" s="3"/>
      <c r="Y41" s="3"/>
      <c r="Z41" s="60"/>
    </row>
    <row r="42" spans="1:26" ht="20.100000000000001" customHeight="1">
      <c r="A42" s="38"/>
      <c r="B42" s="38"/>
      <c r="C42" s="74"/>
      <c r="D42" s="59"/>
      <c r="E42" s="59"/>
      <c r="F42" s="59"/>
      <c r="G42" s="59"/>
      <c r="H42" s="59"/>
      <c r="I42" s="61"/>
      <c r="J42" s="62" t="s">
        <v>8</v>
      </c>
      <c r="K42" s="62"/>
      <c r="L42" s="62"/>
      <c r="M42" s="62"/>
      <c r="N42" s="62"/>
      <c r="O42" s="62"/>
      <c r="P42" s="62"/>
      <c r="Q42" s="62"/>
      <c r="R42" s="62"/>
      <c r="S42" s="62"/>
      <c r="T42" s="62"/>
      <c r="U42" s="62"/>
      <c r="V42" s="62"/>
      <c r="W42" s="62"/>
      <c r="X42" s="62"/>
      <c r="Y42" s="62"/>
      <c r="Z42" s="75"/>
    </row>
    <row r="43" spans="1:26" ht="20.100000000000001" customHeight="1">
      <c r="A43" s="38">
        <f>IF(IF(I43="", FALSE, NOT(OR(IFERROR(SEARCH(" ",TRIM(I43)),0)&gt;0, IFERROR(SEARCH("　",TRIM(I43)),0)&gt;0))), 1001, 0)</f>
        <v>0</v>
      </c>
      <c r="B43" s="38"/>
      <c r="C43" s="57"/>
      <c r="D43" s="58">
        <v>6</v>
      </c>
      <c r="E43" s="33" t="s">
        <v>149</v>
      </c>
      <c r="I43" s="3"/>
      <c r="J43" s="3"/>
      <c r="K43" s="3"/>
      <c r="L43" s="3"/>
      <c r="M43" s="3"/>
      <c r="N43" s="3"/>
      <c r="O43" s="3"/>
      <c r="P43" s="3"/>
      <c r="Q43" s="3"/>
      <c r="R43" s="3"/>
      <c r="S43" s="3"/>
      <c r="T43" s="3"/>
      <c r="U43" s="3"/>
      <c r="V43" s="3"/>
      <c r="W43" s="3"/>
      <c r="X43" s="3"/>
      <c r="Y43" s="3"/>
      <c r="Z43" s="60"/>
    </row>
    <row r="44" spans="1:26" ht="20.100000000000001" customHeight="1">
      <c r="A44" s="38"/>
      <c r="B44" s="38"/>
      <c r="C44" s="74"/>
      <c r="D44" s="59"/>
      <c r="E44" s="59"/>
      <c r="F44" s="59"/>
      <c r="G44" s="59"/>
      <c r="H44" s="59"/>
      <c r="I44" s="61"/>
      <c r="J44" s="62" t="s">
        <v>6</v>
      </c>
      <c r="K44" s="62"/>
      <c r="L44" s="62"/>
      <c r="M44" s="62"/>
      <c r="N44" s="62"/>
      <c r="O44" s="62"/>
      <c r="P44" s="62"/>
      <c r="Q44" s="62"/>
      <c r="R44" s="62"/>
      <c r="S44" s="62"/>
      <c r="T44" s="62"/>
      <c r="U44" s="62"/>
      <c r="V44" s="62"/>
      <c r="W44" s="62"/>
      <c r="X44" s="62"/>
      <c r="Y44" s="62"/>
      <c r="Z44" s="75"/>
    </row>
    <row r="45" spans="1:26" ht="20.100000000000001" customHeight="1">
      <c r="A45" s="38">
        <f>IF(IF(I45="", FALSE, NOT(OR(IFERROR(SEARCH(" ",TRIM(I45)),0)&gt;0, IFERROR(SEARCH("　",TRIM(I45)),0)&gt;0))), 1001, 0)</f>
        <v>0</v>
      </c>
      <c r="B45" s="38"/>
      <c r="C45" s="57"/>
      <c r="D45" s="58">
        <v>7</v>
      </c>
      <c r="E45" s="33" t="s">
        <v>2</v>
      </c>
      <c r="I45" s="3"/>
      <c r="J45" s="3"/>
      <c r="K45" s="3"/>
      <c r="L45" s="3"/>
      <c r="M45" s="3"/>
      <c r="N45" s="3"/>
      <c r="O45" s="3"/>
      <c r="P45" s="3"/>
      <c r="Q45" s="3"/>
      <c r="R45" s="3"/>
      <c r="S45" s="3"/>
      <c r="T45" s="3"/>
      <c r="U45" s="3"/>
      <c r="V45" s="3"/>
      <c r="W45" s="3"/>
      <c r="X45" s="3"/>
      <c r="Y45" s="3"/>
      <c r="Z45" s="60"/>
    </row>
    <row r="46" spans="1:26" ht="20.100000000000001" customHeight="1">
      <c r="A46" s="38"/>
      <c r="B46" s="38"/>
      <c r="C46" s="74"/>
      <c r="D46" s="59"/>
      <c r="E46" s="59"/>
      <c r="F46" s="59"/>
      <c r="G46" s="59"/>
      <c r="H46" s="59"/>
      <c r="I46" s="61"/>
      <c r="J46" s="62" t="s">
        <v>7</v>
      </c>
      <c r="K46" s="62"/>
      <c r="L46" s="62"/>
      <c r="M46" s="62"/>
      <c r="N46" s="62"/>
      <c r="O46" s="62"/>
      <c r="P46" s="62"/>
      <c r="Q46" s="62"/>
      <c r="R46" s="62"/>
      <c r="S46" s="62"/>
      <c r="T46" s="62"/>
      <c r="U46" s="62"/>
      <c r="V46" s="62"/>
      <c r="W46" s="62"/>
      <c r="X46" s="62"/>
      <c r="Y46" s="62"/>
      <c r="Z46" s="60"/>
    </row>
    <row r="47" spans="1:26" ht="20.100000000000001" customHeight="1">
      <c r="A47" s="38">
        <f>IF(IF(I47="", FALSE, NOT(AND(ISNUMBER(VALUE(SUBSTITUTE(I47,"-",""))), IFERROR(SEARCH("-",I47),0)&gt;0))), 1001, 0)</f>
        <v>0</v>
      </c>
      <c r="B47" s="38"/>
      <c r="C47" s="57"/>
      <c r="D47" s="58">
        <v>8</v>
      </c>
      <c r="E47" s="33" t="s">
        <v>3</v>
      </c>
      <c r="I47" s="3"/>
      <c r="J47" s="3"/>
      <c r="K47" s="3"/>
      <c r="L47" s="3"/>
      <c r="M47" s="3"/>
      <c r="N47" s="59"/>
      <c r="O47" s="59"/>
      <c r="P47" s="59"/>
      <c r="Q47" s="59"/>
      <c r="R47" s="59"/>
      <c r="S47" s="59"/>
      <c r="T47" s="59"/>
      <c r="U47" s="59"/>
      <c r="V47" s="59"/>
      <c r="W47" s="59"/>
      <c r="X47" s="59"/>
      <c r="Y47" s="59"/>
      <c r="Z47" s="60"/>
    </row>
    <row r="48" spans="1:26" ht="20.100000000000001" customHeight="1">
      <c r="A48" s="38"/>
      <c r="B48" s="38"/>
      <c r="C48" s="74"/>
      <c r="D48" s="59"/>
      <c r="E48" s="59"/>
      <c r="F48" s="59"/>
      <c r="G48" s="59"/>
      <c r="H48" s="59"/>
      <c r="I48" s="61"/>
      <c r="J48" s="62" t="s">
        <v>78</v>
      </c>
      <c r="K48" s="62"/>
      <c r="L48" s="62"/>
      <c r="M48" s="62"/>
      <c r="N48" s="62"/>
      <c r="O48" s="62"/>
      <c r="P48" s="62"/>
      <c r="Q48" s="62"/>
      <c r="R48" s="62"/>
      <c r="S48" s="62"/>
      <c r="T48" s="62"/>
      <c r="U48" s="62"/>
      <c r="V48" s="62"/>
      <c r="W48" s="62"/>
      <c r="X48" s="62"/>
      <c r="Y48" s="62"/>
      <c r="Z48" s="60"/>
    </row>
    <row r="49" spans="1:26" ht="20.100000000000001" customHeight="1">
      <c r="A49" s="38">
        <f>IF(IF(I49="", FALSE, NOT(AND(ISNUMBER(VALUE(SUBSTITUTE(I49,"-",""))), IFERROR(SEARCH("-",I49),0)&gt;0))), 1001, 0)</f>
        <v>0</v>
      </c>
      <c r="B49" s="38"/>
      <c r="C49" s="57"/>
      <c r="D49" s="58">
        <v>9</v>
      </c>
      <c r="E49" s="33" t="s">
        <v>4</v>
      </c>
      <c r="I49" s="3"/>
      <c r="J49" s="8"/>
      <c r="K49" s="8"/>
      <c r="L49" s="8"/>
      <c r="M49" s="8"/>
      <c r="N49" s="59"/>
      <c r="O49" s="59"/>
      <c r="P49" s="59"/>
      <c r="Q49" s="59"/>
      <c r="R49" s="59"/>
      <c r="S49" s="59"/>
      <c r="T49" s="59"/>
      <c r="U49" s="59"/>
      <c r="V49" s="59"/>
      <c r="W49" s="59"/>
      <c r="X49" s="59"/>
      <c r="Y49" s="59"/>
      <c r="Z49" s="60"/>
    </row>
    <row r="50" spans="1:26" ht="20.100000000000001" customHeight="1">
      <c r="A50" s="38"/>
      <c r="B50" s="38"/>
      <c r="C50" s="74"/>
      <c r="D50" s="59"/>
      <c r="E50" s="59"/>
      <c r="F50" s="59"/>
      <c r="G50" s="59"/>
      <c r="H50" s="59"/>
      <c r="I50" s="61"/>
      <c r="J50" s="62" t="s">
        <v>79</v>
      </c>
      <c r="K50" s="62"/>
      <c r="L50" s="62"/>
      <c r="M50" s="62"/>
      <c r="N50" s="62"/>
      <c r="O50" s="62"/>
      <c r="P50" s="62"/>
      <c r="Q50" s="62"/>
      <c r="R50" s="62"/>
      <c r="S50" s="62"/>
      <c r="T50" s="62"/>
      <c r="U50" s="62"/>
      <c r="V50" s="62"/>
      <c r="W50" s="62"/>
      <c r="X50" s="62"/>
      <c r="Y50" s="62"/>
      <c r="Z50" s="60"/>
    </row>
    <row r="51" spans="1:26" ht="20.100000000000001" customHeight="1">
      <c r="A51" s="38">
        <f>IF(IF(I51="", FALSE, NOT(IFERROR(SEARCH("@",I51),0)&gt;0)), 1001, 0)</f>
        <v>0</v>
      </c>
      <c r="B51" s="38"/>
      <c r="C51" s="57"/>
      <c r="D51" s="58">
        <v>10</v>
      </c>
      <c r="E51" s="33" t="s">
        <v>150</v>
      </c>
      <c r="I51" s="3"/>
      <c r="J51" s="3"/>
      <c r="K51" s="3"/>
      <c r="L51" s="3"/>
      <c r="M51" s="3"/>
      <c r="N51" s="3"/>
      <c r="O51" s="3"/>
      <c r="P51" s="3"/>
      <c r="Q51" s="3"/>
      <c r="R51" s="3"/>
      <c r="S51" s="3"/>
      <c r="T51" s="3"/>
      <c r="U51" s="3"/>
      <c r="V51" s="3"/>
      <c r="W51" s="3"/>
      <c r="X51" s="3"/>
      <c r="Y51" s="3"/>
      <c r="Z51" s="60"/>
    </row>
    <row r="52" spans="1:26" ht="30" customHeight="1">
      <c r="A52" s="38"/>
      <c r="B52" s="38"/>
      <c r="C52" s="74"/>
      <c r="D52" s="59"/>
      <c r="E52" s="59"/>
      <c r="F52" s="59"/>
      <c r="G52" s="59"/>
      <c r="H52" s="59"/>
      <c r="I52" s="61"/>
      <c r="J52" s="76" t="s">
        <v>166</v>
      </c>
      <c r="K52" s="77"/>
      <c r="L52" s="77"/>
      <c r="M52" s="77"/>
      <c r="N52" s="77"/>
      <c r="O52" s="77"/>
      <c r="P52" s="77"/>
      <c r="Q52" s="77"/>
      <c r="R52" s="77"/>
      <c r="S52" s="77"/>
      <c r="T52" s="77"/>
      <c r="U52" s="77"/>
      <c r="V52" s="77"/>
      <c r="W52" s="77"/>
      <c r="X52" s="77"/>
      <c r="Y52" s="77"/>
      <c r="Z52" s="60"/>
    </row>
    <row r="53" spans="1:26" ht="15" customHeight="1">
      <c r="A53" s="38"/>
      <c r="B53" s="38"/>
      <c r="C53" s="78"/>
      <c r="D53" s="79"/>
      <c r="E53" s="79"/>
      <c r="F53" s="79"/>
      <c r="G53" s="79"/>
      <c r="H53" s="79"/>
      <c r="I53" s="80"/>
      <c r="J53" s="80"/>
      <c r="K53" s="80"/>
      <c r="L53" s="80"/>
      <c r="M53" s="80"/>
      <c r="N53" s="80"/>
      <c r="O53" s="80"/>
      <c r="P53" s="80"/>
      <c r="Q53" s="80"/>
      <c r="R53" s="80"/>
      <c r="S53" s="80"/>
      <c r="T53" s="80"/>
      <c r="U53" s="80"/>
      <c r="V53" s="80"/>
      <c r="W53" s="80"/>
      <c r="X53" s="80"/>
      <c r="Y53" s="80"/>
      <c r="Z53" s="81"/>
    </row>
    <row r="54" spans="1:26" ht="15" customHeight="1">
      <c r="A54" s="38"/>
      <c r="B54" s="38"/>
      <c r="C54" s="59"/>
      <c r="D54" s="59"/>
      <c r="E54" s="59"/>
      <c r="F54" s="59"/>
      <c r="G54" s="59"/>
      <c r="H54" s="59"/>
      <c r="I54" s="82"/>
      <c r="J54" s="82"/>
      <c r="K54" s="82"/>
      <c r="L54" s="82"/>
      <c r="M54" s="82"/>
      <c r="N54" s="82"/>
      <c r="O54" s="82"/>
      <c r="P54" s="82"/>
      <c r="Q54" s="82"/>
      <c r="R54" s="82"/>
      <c r="S54" s="82"/>
      <c r="T54" s="82"/>
      <c r="U54" s="82"/>
      <c r="V54" s="82"/>
      <c r="W54" s="82"/>
      <c r="X54" s="82"/>
      <c r="Y54" s="82"/>
      <c r="Z54" s="59"/>
    </row>
    <row r="55" spans="1:26" ht="15.75" hidden="1" customHeight="1">
      <c r="A55" s="38"/>
      <c r="B55" s="38"/>
      <c r="C55" s="59"/>
      <c r="D55" s="59"/>
      <c r="E55" s="59"/>
      <c r="F55" s="59"/>
      <c r="G55" s="59"/>
      <c r="H55" s="59"/>
      <c r="I55" s="82"/>
      <c r="J55" s="82"/>
      <c r="K55" s="82"/>
      <c r="L55" s="82"/>
      <c r="M55" s="82"/>
      <c r="N55" s="82"/>
      <c r="O55" s="82"/>
      <c r="P55" s="82"/>
      <c r="Q55" s="82"/>
      <c r="R55" s="82"/>
      <c r="S55" s="82"/>
      <c r="T55" s="82"/>
      <c r="U55" s="82"/>
      <c r="V55" s="82"/>
      <c r="W55" s="82"/>
      <c r="X55" s="82"/>
      <c r="Y55" s="82"/>
      <c r="Z55" s="59"/>
    </row>
    <row r="56" spans="1:26" ht="15.75" hidden="1" customHeight="1">
      <c r="A56" s="38"/>
      <c r="B56" s="38"/>
      <c r="C56" s="59"/>
      <c r="D56" s="59"/>
      <c r="E56" s="59"/>
      <c r="F56" s="59"/>
      <c r="G56" s="59"/>
      <c r="H56" s="59"/>
      <c r="I56" s="82"/>
      <c r="J56" s="82"/>
      <c r="K56" s="82"/>
      <c r="L56" s="82"/>
      <c r="M56" s="82"/>
      <c r="N56" s="82"/>
      <c r="O56" s="82"/>
      <c r="P56" s="82"/>
      <c r="Q56" s="82"/>
      <c r="R56" s="82"/>
      <c r="S56" s="82"/>
      <c r="T56" s="82"/>
      <c r="U56" s="82"/>
      <c r="V56" s="82"/>
      <c r="W56" s="82"/>
      <c r="X56" s="82"/>
      <c r="Y56" s="82"/>
      <c r="Z56" s="59"/>
    </row>
    <row r="57" spans="1:26" ht="15.75" hidden="1" customHeight="1">
      <c r="A57" s="38"/>
      <c r="B57" s="38"/>
      <c r="C57" s="59"/>
      <c r="D57" s="59"/>
      <c r="E57" s="59"/>
      <c r="F57" s="59"/>
      <c r="G57" s="59"/>
      <c r="H57" s="59"/>
      <c r="I57" s="82"/>
      <c r="J57" s="82"/>
      <c r="K57" s="82"/>
      <c r="L57" s="82"/>
      <c r="M57" s="82"/>
      <c r="N57" s="82"/>
      <c r="O57" s="82"/>
      <c r="P57" s="82"/>
      <c r="Q57" s="82"/>
      <c r="R57" s="82"/>
      <c r="S57" s="82"/>
      <c r="T57" s="82"/>
      <c r="U57" s="82"/>
      <c r="V57" s="82"/>
      <c r="W57" s="82"/>
      <c r="X57" s="82"/>
      <c r="Y57" s="82"/>
      <c r="Z57" s="59"/>
    </row>
    <row r="58" spans="1:26" ht="15.75" hidden="1" customHeight="1">
      <c r="A58" s="38"/>
      <c r="B58" s="38"/>
      <c r="C58" s="59"/>
      <c r="D58" s="59"/>
      <c r="E58" s="59"/>
      <c r="F58" s="59"/>
      <c r="G58" s="59"/>
      <c r="H58" s="59"/>
      <c r="I58" s="82"/>
      <c r="J58" s="82"/>
      <c r="K58" s="82"/>
      <c r="L58" s="82"/>
      <c r="M58" s="82"/>
      <c r="N58" s="82"/>
      <c r="O58" s="82"/>
      <c r="P58" s="82"/>
      <c r="Q58" s="82"/>
      <c r="R58" s="82"/>
      <c r="S58" s="82"/>
      <c r="T58" s="82"/>
      <c r="U58" s="82"/>
      <c r="V58" s="82"/>
      <c r="W58" s="82"/>
      <c r="X58" s="82"/>
      <c r="Y58" s="82"/>
      <c r="Z58" s="59"/>
    </row>
    <row r="59" spans="1:26" ht="15.75" hidden="1" customHeight="1">
      <c r="A59" s="38"/>
      <c r="B59" s="38"/>
      <c r="C59" s="59"/>
      <c r="D59" s="59"/>
      <c r="E59" s="59"/>
      <c r="F59" s="59"/>
      <c r="G59" s="59"/>
      <c r="H59" s="59"/>
      <c r="I59" s="82"/>
      <c r="J59" s="82"/>
      <c r="K59" s="82"/>
      <c r="L59" s="82"/>
      <c r="M59" s="82"/>
      <c r="N59" s="82"/>
      <c r="O59" s="82"/>
      <c r="P59" s="82"/>
      <c r="Q59" s="82"/>
      <c r="R59" s="82"/>
      <c r="S59" s="82"/>
      <c r="T59" s="82"/>
      <c r="U59" s="82"/>
      <c r="V59" s="82"/>
      <c r="W59" s="82"/>
      <c r="X59" s="82"/>
      <c r="Y59" s="82"/>
      <c r="Z59" s="59"/>
    </row>
    <row r="60" spans="1:26" ht="15.75" hidden="1" customHeight="1">
      <c r="A60" s="38"/>
      <c r="B60" s="38"/>
      <c r="C60" s="59"/>
      <c r="D60" s="59"/>
      <c r="E60" s="59"/>
      <c r="F60" s="59"/>
      <c r="G60" s="59"/>
      <c r="H60" s="59"/>
      <c r="I60" s="82"/>
      <c r="J60" s="82"/>
      <c r="K60" s="82"/>
      <c r="L60" s="82"/>
      <c r="M60" s="82"/>
      <c r="N60" s="82"/>
      <c r="O60" s="82"/>
      <c r="P60" s="82"/>
      <c r="Q60" s="82"/>
      <c r="R60" s="82"/>
      <c r="S60" s="82"/>
      <c r="T60" s="82"/>
      <c r="U60" s="82"/>
      <c r="V60" s="82"/>
      <c r="W60" s="82"/>
      <c r="X60" s="82"/>
      <c r="Y60" s="82"/>
      <c r="Z60" s="59"/>
    </row>
    <row r="61" spans="1:26" ht="15.75" hidden="1" customHeight="1">
      <c r="A61" s="38"/>
      <c r="B61" s="38"/>
      <c r="C61" s="59"/>
      <c r="D61" s="59"/>
      <c r="E61" s="59"/>
      <c r="F61" s="59"/>
      <c r="G61" s="59"/>
      <c r="H61" s="59"/>
      <c r="I61" s="82"/>
      <c r="J61" s="82"/>
      <c r="K61" s="82"/>
      <c r="L61" s="82"/>
      <c r="M61" s="82"/>
      <c r="N61" s="82"/>
      <c r="O61" s="82"/>
      <c r="P61" s="82"/>
      <c r="Q61" s="82"/>
      <c r="R61" s="82"/>
      <c r="S61" s="82"/>
      <c r="T61" s="82"/>
      <c r="U61" s="82"/>
      <c r="V61" s="82"/>
      <c r="W61" s="82"/>
      <c r="X61" s="82"/>
      <c r="Y61" s="82"/>
      <c r="Z61" s="59"/>
    </row>
    <row r="62" spans="1:26" ht="15.75" hidden="1" customHeight="1">
      <c r="A62" s="38"/>
      <c r="B62" s="38"/>
      <c r="C62" s="59"/>
      <c r="D62" s="59"/>
      <c r="E62" s="59"/>
      <c r="F62" s="59"/>
      <c r="G62" s="59"/>
      <c r="H62" s="59"/>
      <c r="I62" s="82"/>
      <c r="J62" s="82"/>
      <c r="K62" s="82"/>
      <c r="L62" s="82"/>
      <c r="M62" s="82"/>
      <c r="N62" s="82"/>
      <c r="O62" s="82"/>
      <c r="P62" s="82"/>
      <c r="Q62" s="82"/>
      <c r="R62" s="82"/>
      <c r="S62" s="82"/>
      <c r="T62" s="82"/>
      <c r="U62" s="82"/>
      <c r="V62" s="82"/>
      <c r="W62" s="82"/>
      <c r="X62" s="82"/>
      <c r="Y62" s="82"/>
      <c r="Z62" s="59"/>
    </row>
    <row r="63" spans="1:26" ht="15.75" hidden="1" customHeight="1">
      <c r="A63" s="38"/>
      <c r="B63" s="38"/>
      <c r="C63" s="59"/>
      <c r="D63" s="59"/>
      <c r="E63" s="59"/>
      <c r="F63" s="59"/>
      <c r="G63" s="59"/>
      <c r="H63" s="59"/>
      <c r="I63" s="82"/>
      <c r="J63" s="82"/>
      <c r="K63" s="82"/>
      <c r="L63" s="82"/>
      <c r="M63" s="82"/>
      <c r="N63" s="82"/>
      <c r="O63" s="82"/>
      <c r="P63" s="82"/>
      <c r="Q63" s="82"/>
      <c r="R63" s="82"/>
      <c r="S63" s="82"/>
      <c r="T63" s="82"/>
      <c r="U63" s="82"/>
      <c r="V63" s="82"/>
      <c r="W63" s="82"/>
      <c r="X63" s="82"/>
      <c r="Y63" s="82"/>
      <c r="Z63" s="59"/>
    </row>
    <row r="64" spans="1:26" ht="15" customHeight="1">
      <c r="A64" s="38"/>
      <c r="B64" s="38"/>
      <c r="C64" s="59"/>
      <c r="D64" s="59"/>
      <c r="E64" s="59"/>
      <c r="F64" s="59"/>
      <c r="G64" s="59"/>
      <c r="H64" s="59"/>
      <c r="I64" s="83"/>
      <c r="J64" s="59"/>
      <c r="K64" s="59"/>
      <c r="L64" s="59"/>
      <c r="M64" s="59"/>
      <c r="N64" s="59"/>
      <c r="O64" s="59"/>
      <c r="P64" s="59"/>
      <c r="Q64" s="59"/>
      <c r="R64" s="59"/>
      <c r="S64" s="59"/>
      <c r="T64" s="59"/>
      <c r="U64" s="59"/>
      <c r="V64" s="59"/>
      <c r="W64" s="59"/>
      <c r="X64" s="59"/>
      <c r="Y64" s="59"/>
      <c r="Z64" s="59"/>
    </row>
    <row r="65" spans="1:26" ht="20.100000000000001" customHeight="1">
      <c r="A65" s="38"/>
      <c r="B65" s="38"/>
      <c r="C65" s="50" t="s">
        <v>151</v>
      </c>
      <c r="D65" s="51"/>
      <c r="E65" s="51"/>
      <c r="F65" s="51"/>
      <c r="G65" s="51"/>
      <c r="H65" s="52"/>
    </row>
    <row r="66" spans="1:26" ht="9.9499999999999993" customHeight="1">
      <c r="A66" s="38"/>
      <c r="B66" s="38"/>
      <c r="C66" s="53"/>
      <c r="D66" s="54"/>
      <c r="E66" s="68"/>
      <c r="F66" s="68"/>
      <c r="G66" s="68"/>
      <c r="H66" s="68"/>
      <c r="I66" s="84"/>
      <c r="J66" s="55"/>
      <c r="K66" s="55"/>
      <c r="L66" s="55"/>
      <c r="M66" s="55"/>
      <c r="N66" s="55"/>
      <c r="O66" s="55"/>
      <c r="P66" s="55"/>
      <c r="Q66" s="55"/>
      <c r="R66" s="55"/>
      <c r="S66" s="55"/>
      <c r="T66" s="55"/>
      <c r="U66" s="55"/>
      <c r="V66" s="55"/>
      <c r="W66" s="55"/>
      <c r="X66" s="55"/>
      <c r="Y66" s="55"/>
      <c r="Z66" s="56"/>
    </row>
    <row r="67" spans="1:26" ht="20.100000000000001" customHeight="1">
      <c r="A67" s="38"/>
      <c r="B67" s="38"/>
      <c r="C67" s="53"/>
      <c r="D67" s="69" t="s">
        <v>20</v>
      </c>
      <c r="E67" s="70"/>
      <c r="F67" s="70"/>
      <c r="G67" s="70"/>
      <c r="H67" s="70"/>
      <c r="I67" s="70"/>
      <c r="J67" s="70"/>
      <c r="K67" s="70"/>
      <c r="L67" s="70"/>
      <c r="M67" s="70"/>
      <c r="N67" s="70"/>
      <c r="O67" s="70"/>
      <c r="P67" s="70"/>
      <c r="Q67" s="70"/>
      <c r="R67" s="70"/>
      <c r="S67" s="70"/>
      <c r="T67" s="70"/>
      <c r="U67" s="70"/>
      <c r="V67" s="70"/>
      <c r="W67" s="70"/>
      <c r="X67" s="70"/>
      <c r="Y67" s="72"/>
      <c r="Z67" s="60"/>
    </row>
    <row r="68" spans="1:26" ht="9.9499999999999993" customHeight="1">
      <c r="A68" s="38"/>
      <c r="B68" s="38"/>
      <c r="C68" s="53"/>
      <c r="D68" s="85"/>
      <c r="E68" s="54"/>
      <c r="F68" s="54"/>
      <c r="G68" s="54"/>
      <c r="H68" s="54"/>
      <c r="I68" s="86"/>
      <c r="J68" s="59"/>
      <c r="K68" s="59"/>
      <c r="L68" s="59"/>
      <c r="M68" s="59"/>
      <c r="N68" s="59"/>
      <c r="O68" s="59"/>
      <c r="P68" s="59"/>
      <c r="Q68" s="59"/>
      <c r="R68" s="59"/>
      <c r="S68" s="59"/>
      <c r="T68" s="59"/>
      <c r="U68" s="59"/>
      <c r="V68" s="59"/>
      <c r="W68" s="59"/>
      <c r="X68" s="59"/>
      <c r="Y68" s="59"/>
      <c r="Z68" s="60"/>
    </row>
    <row r="69" spans="1:26" ht="20.100000000000001" customHeight="1">
      <c r="A69" s="38"/>
      <c r="B69" s="38"/>
      <c r="C69" s="57"/>
      <c r="D69" s="58">
        <v>1</v>
      </c>
      <c r="E69" s="33" t="s">
        <v>0</v>
      </c>
      <c r="I69" s="7"/>
      <c r="J69" s="8"/>
      <c r="K69" s="8"/>
      <c r="L69" s="8"/>
      <c r="M69" s="8"/>
      <c r="N69" s="59"/>
      <c r="O69" s="59"/>
      <c r="P69" s="59"/>
      <c r="Q69" s="59"/>
      <c r="R69" s="59"/>
      <c r="S69" s="59"/>
      <c r="T69" s="59"/>
      <c r="U69" s="59"/>
      <c r="V69" s="59"/>
      <c r="W69" s="59"/>
      <c r="X69" s="59"/>
      <c r="Y69" s="59"/>
      <c r="Z69" s="60"/>
    </row>
    <row r="70" spans="1:26" ht="20.100000000000001" customHeight="1">
      <c r="A70" s="38"/>
      <c r="B70" s="38"/>
      <c r="C70" s="57"/>
      <c r="D70" s="58"/>
      <c r="E70" s="59"/>
      <c r="F70" s="59"/>
      <c r="G70" s="59"/>
      <c r="H70" s="59"/>
      <c r="I70" s="87"/>
      <c r="J70" s="62" t="s">
        <v>159</v>
      </c>
      <c r="K70" s="62"/>
      <c r="L70" s="62"/>
      <c r="M70" s="62"/>
      <c r="N70" s="62"/>
      <c r="O70" s="62"/>
      <c r="P70" s="62"/>
      <c r="Q70" s="62"/>
      <c r="R70" s="62"/>
      <c r="S70" s="62"/>
      <c r="T70" s="62"/>
      <c r="U70" s="62"/>
      <c r="V70" s="62"/>
      <c r="W70" s="62"/>
      <c r="X70" s="62"/>
      <c r="Y70" s="62"/>
      <c r="Z70" s="60"/>
    </row>
    <row r="71" spans="1:26" ht="20.100000000000001" customHeight="1">
      <c r="A71" s="38">
        <f>IF(IF(I71="", FALSE, OR(ISERROR(FIND("@"&amp;LEFT(I71,3)&amp;"@", 都道府県3))=FALSE, ISERROR(FIND("@"&amp;LEFT(I71,4)&amp;"@",都道府県4))=FALSE)=FALSE), 1001, 0)</f>
        <v>0</v>
      </c>
      <c r="B71" s="38"/>
      <c r="C71" s="57"/>
      <c r="D71" s="58">
        <v>2</v>
      </c>
      <c r="E71" s="33" t="s">
        <v>147</v>
      </c>
      <c r="I71" s="6"/>
      <c r="J71" s="6"/>
      <c r="K71" s="6"/>
      <c r="L71" s="6"/>
      <c r="M71" s="6"/>
      <c r="N71" s="6"/>
      <c r="O71" s="6"/>
      <c r="P71" s="6"/>
      <c r="Q71" s="6"/>
      <c r="R71" s="6"/>
      <c r="S71" s="6"/>
      <c r="T71" s="6"/>
      <c r="U71" s="6"/>
      <c r="V71" s="6"/>
      <c r="W71" s="6"/>
      <c r="X71" s="6"/>
      <c r="Y71" s="6"/>
      <c r="Z71" s="60"/>
    </row>
    <row r="72" spans="1:26" ht="20.100000000000001" customHeight="1">
      <c r="A72" s="38"/>
      <c r="B72" s="38"/>
      <c r="C72" s="57"/>
      <c r="D72" s="58"/>
      <c r="E72" s="59"/>
      <c r="F72" s="59"/>
      <c r="G72" s="59"/>
      <c r="H72" s="59"/>
      <c r="I72" s="87"/>
      <c r="J72" s="62" t="s">
        <v>15</v>
      </c>
      <c r="K72" s="62"/>
      <c r="L72" s="62"/>
      <c r="M72" s="62"/>
      <c r="N72" s="62"/>
      <c r="O72" s="62"/>
      <c r="P72" s="62"/>
      <c r="Q72" s="62"/>
      <c r="R72" s="62"/>
      <c r="S72" s="62"/>
      <c r="T72" s="62"/>
      <c r="U72" s="62"/>
      <c r="V72" s="62"/>
      <c r="W72" s="62"/>
      <c r="X72" s="62"/>
      <c r="Y72" s="62"/>
      <c r="Z72" s="60"/>
    </row>
    <row r="73" spans="1:26" ht="20.100000000000001" customHeight="1">
      <c r="A73" s="38"/>
      <c r="B73" s="38"/>
      <c r="C73" s="57"/>
      <c r="D73" s="58">
        <v>3</v>
      </c>
      <c r="E73" s="33" t="s">
        <v>148</v>
      </c>
      <c r="I73" s="3"/>
      <c r="J73" s="3"/>
      <c r="K73" s="3"/>
      <c r="L73" s="3"/>
      <c r="M73" s="3"/>
      <c r="N73" s="3"/>
      <c r="O73" s="3"/>
      <c r="P73" s="3"/>
      <c r="Q73" s="3"/>
      <c r="R73" s="3"/>
      <c r="S73" s="3"/>
      <c r="T73" s="3"/>
      <c r="U73" s="3"/>
      <c r="V73" s="3"/>
      <c r="W73" s="3"/>
      <c r="X73" s="3"/>
      <c r="Y73" s="3"/>
      <c r="Z73" s="60"/>
    </row>
    <row r="74" spans="1:26" ht="30" customHeight="1">
      <c r="A74" s="38"/>
      <c r="B74" s="38"/>
      <c r="C74" s="74"/>
      <c r="D74" s="59"/>
      <c r="F74" s="59"/>
      <c r="G74" s="59"/>
      <c r="H74" s="59"/>
      <c r="I74" s="87"/>
      <c r="J74" s="88" t="s">
        <v>84</v>
      </c>
      <c r="K74" s="88"/>
      <c r="L74" s="89"/>
      <c r="M74" s="89"/>
      <c r="N74" s="89"/>
      <c r="O74" s="89"/>
      <c r="P74" s="89"/>
      <c r="Q74" s="89"/>
      <c r="R74" s="89"/>
      <c r="S74" s="89"/>
      <c r="T74" s="89"/>
      <c r="U74" s="89"/>
      <c r="V74" s="89"/>
      <c r="W74" s="89"/>
      <c r="X74" s="89"/>
      <c r="Y74" s="89"/>
      <c r="Z74" s="60"/>
    </row>
    <row r="75" spans="1:26" ht="20.100000000000001" customHeight="1">
      <c r="A75" s="38"/>
      <c r="B75" s="38"/>
      <c r="C75" s="57"/>
      <c r="D75" s="58">
        <v>4</v>
      </c>
      <c r="E75" s="33" t="s">
        <v>1</v>
      </c>
      <c r="I75" s="3"/>
      <c r="J75" s="3"/>
      <c r="K75" s="3"/>
      <c r="L75" s="3"/>
      <c r="M75" s="3"/>
      <c r="N75" s="3"/>
      <c r="O75" s="3"/>
      <c r="P75" s="3"/>
      <c r="Q75" s="3"/>
      <c r="R75" s="3"/>
      <c r="S75" s="3"/>
      <c r="T75" s="3"/>
      <c r="U75" s="3"/>
      <c r="V75" s="3"/>
      <c r="W75" s="3"/>
      <c r="X75" s="3"/>
      <c r="Y75" s="3"/>
      <c r="Z75" s="60"/>
    </row>
    <row r="76" spans="1:26" ht="30" customHeight="1">
      <c r="A76" s="38"/>
      <c r="B76" s="38"/>
      <c r="C76" s="74"/>
      <c r="D76" s="59"/>
      <c r="E76" s="59"/>
      <c r="F76" s="59"/>
      <c r="G76" s="59"/>
      <c r="H76" s="59"/>
      <c r="I76" s="90"/>
      <c r="J76" s="88" t="s">
        <v>85</v>
      </c>
      <c r="K76" s="88"/>
      <c r="L76" s="88"/>
      <c r="M76" s="88"/>
      <c r="N76" s="88"/>
      <c r="O76" s="88"/>
      <c r="P76" s="88"/>
      <c r="Q76" s="88"/>
      <c r="R76" s="88"/>
      <c r="S76" s="88"/>
      <c r="T76" s="88"/>
      <c r="U76" s="88"/>
      <c r="V76" s="88"/>
      <c r="W76" s="88"/>
      <c r="X76" s="88"/>
      <c r="Y76" s="88"/>
      <c r="Z76" s="60"/>
    </row>
    <row r="77" spans="1:26" ht="20.100000000000001" customHeight="1">
      <c r="A77" s="38"/>
      <c r="B77" s="38"/>
      <c r="C77" s="57"/>
      <c r="D77" s="58">
        <v>5</v>
      </c>
      <c r="E77" s="33" t="s">
        <v>152</v>
      </c>
      <c r="I77" s="3"/>
      <c r="J77" s="3"/>
      <c r="K77" s="3"/>
      <c r="L77" s="3"/>
      <c r="M77" s="3"/>
      <c r="N77" s="3"/>
      <c r="O77" s="3"/>
      <c r="P77" s="3"/>
      <c r="Q77" s="3"/>
      <c r="R77" s="3"/>
      <c r="S77" s="3"/>
      <c r="T77" s="3"/>
      <c r="U77" s="3"/>
      <c r="V77" s="3"/>
      <c r="W77" s="3"/>
      <c r="X77" s="3"/>
      <c r="Y77" s="3"/>
      <c r="Z77" s="60"/>
    </row>
    <row r="78" spans="1:26" ht="20.100000000000001" customHeight="1">
      <c r="A78" s="38"/>
      <c r="B78" s="38"/>
      <c r="C78" s="74"/>
      <c r="D78" s="59"/>
      <c r="E78" s="59"/>
      <c r="F78" s="59"/>
      <c r="G78" s="59"/>
      <c r="H78" s="59"/>
      <c r="I78" s="87"/>
      <c r="J78" s="62" t="s">
        <v>83</v>
      </c>
      <c r="K78" s="62"/>
      <c r="L78" s="62"/>
      <c r="M78" s="62"/>
      <c r="N78" s="62"/>
      <c r="O78" s="62"/>
      <c r="P78" s="62"/>
      <c r="Q78" s="62"/>
      <c r="R78" s="62"/>
      <c r="S78" s="62"/>
      <c r="T78" s="62"/>
      <c r="U78" s="62"/>
      <c r="V78" s="62"/>
      <c r="W78" s="62"/>
      <c r="X78" s="62"/>
      <c r="Y78" s="62"/>
      <c r="Z78" s="60"/>
    </row>
    <row r="79" spans="1:26" ht="20.100000000000001" customHeight="1">
      <c r="A79" s="38">
        <f>IF(IF(I79="", FALSE, NOT(OR(IFERROR(SEARCH(" ",TRIM(I79)),0)&gt;0, IFERROR(SEARCH("　",TRIM(I79)),0)&gt;0))), 1001, 0)</f>
        <v>0</v>
      </c>
      <c r="B79" s="38"/>
      <c r="C79" s="57"/>
      <c r="D79" s="58">
        <v>6</v>
      </c>
      <c r="E79" s="33" t="s">
        <v>153</v>
      </c>
      <c r="I79" s="3"/>
      <c r="J79" s="3"/>
      <c r="K79" s="3"/>
      <c r="L79" s="3"/>
      <c r="M79" s="3"/>
      <c r="N79" s="3"/>
      <c r="O79" s="3"/>
      <c r="P79" s="3"/>
      <c r="Q79" s="3"/>
      <c r="R79" s="3"/>
      <c r="S79" s="3"/>
      <c r="T79" s="3"/>
      <c r="U79" s="3"/>
      <c r="V79" s="3"/>
      <c r="W79" s="3"/>
      <c r="X79" s="3"/>
      <c r="Y79" s="3"/>
      <c r="Z79" s="60"/>
    </row>
    <row r="80" spans="1:26" ht="20.100000000000001" customHeight="1">
      <c r="A80" s="38"/>
      <c r="B80" s="38"/>
      <c r="C80" s="74"/>
      <c r="D80" s="59"/>
      <c r="E80" s="91" t="s">
        <v>154</v>
      </c>
      <c r="F80" s="59"/>
      <c r="G80" s="59"/>
      <c r="H80" s="59"/>
      <c r="I80" s="87"/>
      <c r="J80" s="62" t="s">
        <v>6</v>
      </c>
      <c r="K80" s="62"/>
      <c r="L80" s="62"/>
      <c r="M80" s="62"/>
      <c r="N80" s="62"/>
      <c r="O80" s="62"/>
      <c r="P80" s="62"/>
      <c r="Q80" s="62"/>
      <c r="R80" s="62"/>
      <c r="S80" s="62"/>
      <c r="T80" s="62"/>
      <c r="U80" s="62"/>
      <c r="V80" s="62"/>
      <c r="W80" s="62"/>
      <c r="X80" s="62"/>
      <c r="Y80" s="62"/>
      <c r="Z80" s="60"/>
    </row>
    <row r="81" spans="1:27" ht="20.100000000000001" customHeight="1">
      <c r="A81" s="38">
        <f>IF(IF(I81="", FALSE, NOT(OR(IFERROR(SEARCH(" ",TRIM(I81)),0)&gt;0, IFERROR(SEARCH("　",TRIM(I81)),0)&gt;0))), 1001, 0)</f>
        <v>0</v>
      </c>
      <c r="B81" s="38"/>
      <c r="C81" s="57"/>
      <c r="D81" s="58">
        <v>7</v>
      </c>
      <c r="E81" s="33" t="s">
        <v>153</v>
      </c>
      <c r="I81" s="3"/>
      <c r="J81" s="3"/>
      <c r="K81" s="3"/>
      <c r="L81" s="3"/>
      <c r="M81" s="3"/>
      <c r="N81" s="3"/>
      <c r="O81" s="3"/>
      <c r="P81" s="3"/>
      <c r="Q81" s="3"/>
      <c r="R81" s="3"/>
      <c r="S81" s="3"/>
      <c r="T81" s="3"/>
      <c r="U81" s="3"/>
      <c r="V81" s="3"/>
      <c r="W81" s="3"/>
      <c r="X81" s="3"/>
      <c r="Y81" s="3"/>
      <c r="Z81" s="60"/>
    </row>
    <row r="82" spans="1:27" ht="20.100000000000001" customHeight="1">
      <c r="A82" s="38"/>
      <c r="B82" s="38"/>
      <c r="C82" s="74"/>
      <c r="D82" s="59"/>
      <c r="E82" s="59"/>
      <c r="F82" s="59"/>
      <c r="G82" s="59"/>
      <c r="H82" s="59"/>
      <c r="I82" s="87"/>
      <c r="J82" s="62" t="s">
        <v>7</v>
      </c>
      <c r="K82" s="62"/>
      <c r="L82" s="62"/>
      <c r="M82" s="62"/>
      <c r="N82" s="62"/>
      <c r="O82" s="62"/>
      <c r="P82" s="62"/>
      <c r="Q82" s="62"/>
      <c r="R82" s="62"/>
      <c r="S82" s="62"/>
      <c r="T82" s="62"/>
      <c r="U82" s="62"/>
      <c r="V82" s="62"/>
      <c r="W82" s="62"/>
      <c r="X82" s="62"/>
      <c r="Y82" s="62"/>
      <c r="Z82" s="60"/>
    </row>
    <row r="83" spans="1:27" ht="20.100000000000001" customHeight="1">
      <c r="A83" s="38">
        <f>IF(IF(I83="", FALSE, NOT(AND(ISNUMBER(VALUE(SUBSTITUTE(I83,"-",""))), IFERROR(SEARCH("-",I83),0)&gt;0))), 1001, 0)</f>
        <v>0</v>
      </c>
      <c r="B83" s="38"/>
      <c r="C83" s="57"/>
      <c r="D83" s="58">
        <v>8</v>
      </c>
      <c r="E83" s="33" t="s">
        <v>3</v>
      </c>
      <c r="I83" s="3"/>
      <c r="J83" s="3"/>
      <c r="K83" s="3"/>
      <c r="L83" s="3"/>
      <c r="M83" s="3"/>
      <c r="N83" s="59"/>
      <c r="O83" s="59"/>
      <c r="P83" s="59"/>
      <c r="Q83" s="59"/>
      <c r="R83" s="59"/>
      <c r="S83" s="59"/>
      <c r="T83" s="59"/>
      <c r="U83" s="59"/>
      <c r="V83" s="59"/>
      <c r="W83" s="59"/>
      <c r="X83" s="59"/>
      <c r="Y83" s="59"/>
      <c r="Z83" s="60"/>
    </row>
    <row r="84" spans="1:27" ht="20.100000000000001" customHeight="1">
      <c r="A84" s="38"/>
      <c r="B84" s="38"/>
      <c r="C84" s="74"/>
      <c r="D84" s="59"/>
      <c r="E84" s="59"/>
      <c r="F84" s="59"/>
      <c r="G84" s="59"/>
      <c r="H84" s="59"/>
      <c r="I84" s="61"/>
      <c r="J84" s="62" t="s">
        <v>80</v>
      </c>
      <c r="K84" s="62"/>
      <c r="L84" s="62"/>
      <c r="M84" s="62"/>
      <c r="N84" s="62"/>
      <c r="O84" s="62"/>
      <c r="P84" s="62"/>
      <c r="Q84" s="62"/>
      <c r="R84" s="62"/>
      <c r="S84" s="62"/>
      <c r="T84" s="62"/>
      <c r="U84" s="62"/>
      <c r="V84" s="62"/>
      <c r="W84" s="62"/>
      <c r="X84" s="62"/>
      <c r="Y84" s="62"/>
      <c r="Z84" s="60"/>
    </row>
    <row r="85" spans="1:27" ht="20.100000000000001" customHeight="1">
      <c r="A85" s="38">
        <f>IF(IF(I85="", FALSE, NOT(AND(ISNUMBER(VALUE(SUBSTITUTE(I85,"-",""))), IFERROR(SEARCH("-",I85),0)&gt;0))), 1001, 0)</f>
        <v>0</v>
      </c>
      <c r="B85" s="38"/>
      <c r="C85" s="57"/>
      <c r="D85" s="58">
        <v>9</v>
      </c>
      <c r="E85" s="33" t="s">
        <v>4</v>
      </c>
      <c r="I85" s="3"/>
      <c r="J85" s="3"/>
      <c r="K85" s="3"/>
      <c r="L85" s="3"/>
      <c r="M85" s="3"/>
      <c r="N85" s="59"/>
      <c r="O85" s="59"/>
      <c r="P85" s="59"/>
      <c r="Q85" s="59"/>
      <c r="R85" s="59"/>
      <c r="S85" s="59"/>
      <c r="T85" s="59"/>
      <c r="U85" s="59"/>
      <c r="V85" s="59"/>
      <c r="W85" s="59"/>
      <c r="X85" s="59"/>
      <c r="Y85" s="59"/>
      <c r="Z85" s="60"/>
    </row>
    <row r="86" spans="1:27" s="96" customFormat="1" ht="20.100000000000001" customHeight="1">
      <c r="A86" s="92"/>
      <c r="B86" s="92"/>
      <c r="C86" s="93"/>
      <c r="D86" s="94"/>
      <c r="E86" s="59"/>
      <c r="F86" s="94"/>
      <c r="G86" s="94"/>
      <c r="H86" s="94"/>
      <c r="I86" s="61"/>
      <c r="J86" s="62" t="s">
        <v>79</v>
      </c>
      <c r="K86" s="62"/>
      <c r="L86" s="62"/>
      <c r="M86" s="62"/>
      <c r="N86" s="62"/>
      <c r="O86" s="62"/>
      <c r="P86" s="62"/>
      <c r="Q86" s="62"/>
      <c r="R86" s="62"/>
      <c r="S86" s="62"/>
      <c r="T86" s="62"/>
      <c r="U86" s="62"/>
      <c r="V86" s="62"/>
      <c r="W86" s="62"/>
      <c r="X86" s="62"/>
      <c r="Y86" s="62"/>
      <c r="Z86" s="95"/>
    </row>
    <row r="87" spans="1:27" ht="20.100000000000001" customHeight="1">
      <c r="A87" s="38">
        <f>IF(IF(I87="", FALSE, NOT(IFERROR(SEARCH("@",I87),0)&gt;0)), 1001, 0)</f>
        <v>0</v>
      </c>
      <c r="B87" s="38"/>
      <c r="C87" s="57"/>
      <c r="D87" s="58">
        <v>10</v>
      </c>
      <c r="E87" s="33" t="s">
        <v>150</v>
      </c>
      <c r="I87" s="3"/>
      <c r="J87" s="3"/>
      <c r="K87" s="3"/>
      <c r="L87" s="3"/>
      <c r="M87" s="3"/>
      <c r="N87" s="3"/>
      <c r="O87" s="3"/>
      <c r="P87" s="3"/>
      <c r="Q87" s="3"/>
      <c r="R87" s="3"/>
      <c r="S87" s="3"/>
      <c r="T87" s="3"/>
      <c r="U87" s="3"/>
      <c r="V87" s="3"/>
      <c r="W87" s="3"/>
      <c r="X87" s="3"/>
      <c r="Y87" s="3"/>
      <c r="Z87" s="60"/>
    </row>
    <row r="88" spans="1:27" ht="30" customHeight="1">
      <c r="A88" s="38"/>
      <c r="B88" s="38"/>
      <c r="C88" s="74"/>
      <c r="D88" s="59"/>
      <c r="E88" s="59"/>
      <c r="F88" s="59"/>
      <c r="G88" s="59"/>
      <c r="H88" s="59"/>
      <c r="I88" s="61"/>
      <c r="J88" s="76" t="s">
        <v>166</v>
      </c>
      <c r="K88" s="76"/>
      <c r="L88" s="76"/>
      <c r="M88" s="76"/>
      <c r="N88" s="76"/>
      <c r="O88" s="76"/>
      <c r="P88" s="76"/>
      <c r="Q88" s="76"/>
      <c r="R88" s="76"/>
      <c r="S88" s="76"/>
      <c r="T88" s="76"/>
      <c r="U88" s="76"/>
      <c r="V88" s="76"/>
      <c r="W88" s="76"/>
      <c r="X88" s="76"/>
      <c r="Y88" s="76"/>
      <c r="Z88" s="60"/>
    </row>
    <row r="89" spans="1:27" ht="15" customHeight="1">
      <c r="A89" s="38"/>
      <c r="B89" s="38"/>
      <c r="C89" s="78"/>
      <c r="D89" s="79"/>
      <c r="E89" s="79"/>
      <c r="F89" s="79"/>
      <c r="G89" s="79"/>
      <c r="H89" s="79"/>
      <c r="I89" s="97"/>
      <c r="J89" s="80"/>
      <c r="K89" s="80"/>
      <c r="L89" s="80"/>
      <c r="M89" s="80"/>
      <c r="N89" s="80"/>
      <c r="O89" s="80"/>
      <c r="P89" s="80"/>
      <c r="Q89" s="80"/>
      <c r="R89" s="80"/>
      <c r="S89" s="80"/>
      <c r="T89" s="80"/>
      <c r="U89" s="80"/>
      <c r="V89" s="80"/>
      <c r="W89" s="80"/>
      <c r="X89" s="80"/>
      <c r="Y89" s="80"/>
      <c r="Z89" s="81"/>
    </row>
    <row r="90" spans="1:27" ht="15" customHeight="1">
      <c r="A90" s="38"/>
      <c r="B90" s="38"/>
      <c r="C90" s="59"/>
      <c r="D90" s="59"/>
      <c r="E90" s="59"/>
      <c r="F90" s="59"/>
      <c r="G90" s="59"/>
      <c r="H90" s="59"/>
      <c r="I90" s="98"/>
      <c r="J90" s="82"/>
      <c r="K90" s="82"/>
      <c r="L90" s="82"/>
      <c r="M90" s="82"/>
      <c r="N90" s="82"/>
      <c r="O90" s="82"/>
      <c r="P90" s="82"/>
      <c r="Q90" s="82"/>
      <c r="R90" s="82"/>
      <c r="S90" s="82"/>
      <c r="T90" s="82"/>
      <c r="U90" s="82"/>
      <c r="V90" s="82"/>
      <c r="W90" s="82"/>
      <c r="X90" s="82"/>
      <c r="Y90" s="82"/>
      <c r="Z90" s="59"/>
    </row>
    <row r="91" spans="1:27" ht="15" customHeight="1">
      <c r="A91" s="38"/>
      <c r="B91" s="38"/>
      <c r="C91" s="59"/>
      <c r="D91" s="59"/>
      <c r="E91" s="59"/>
      <c r="F91" s="59"/>
      <c r="G91" s="59"/>
      <c r="H91" s="59"/>
      <c r="I91" s="82"/>
      <c r="J91" s="59"/>
      <c r="K91" s="59"/>
      <c r="L91" s="59"/>
      <c r="M91" s="59"/>
      <c r="N91" s="59"/>
      <c r="O91" s="59"/>
      <c r="P91" s="59"/>
      <c r="Q91" s="59"/>
      <c r="R91" s="59"/>
      <c r="S91" s="59"/>
      <c r="T91" s="59"/>
      <c r="U91" s="59"/>
      <c r="V91" s="59"/>
      <c r="W91" s="59"/>
      <c r="X91" s="59"/>
      <c r="Y91" s="59"/>
      <c r="Z91" s="59"/>
    </row>
    <row r="92" spans="1:27" ht="20.100000000000001" customHeight="1">
      <c r="A92" s="38"/>
      <c r="B92" s="38"/>
      <c r="C92" s="50" t="s">
        <v>73</v>
      </c>
      <c r="D92" s="51"/>
      <c r="E92" s="51"/>
      <c r="F92" s="51"/>
      <c r="G92" s="51"/>
      <c r="H92" s="52"/>
      <c r="I92" s="99"/>
    </row>
    <row r="93" spans="1:27" ht="9.9499999999999993" customHeight="1">
      <c r="A93" s="38"/>
      <c r="B93" s="38"/>
      <c r="C93" s="53"/>
      <c r="D93" s="54"/>
      <c r="E93" s="54"/>
      <c r="F93" s="54"/>
      <c r="G93" s="54"/>
      <c r="H93" s="54"/>
      <c r="I93" s="54"/>
      <c r="J93" s="55"/>
      <c r="K93" s="55"/>
      <c r="L93" s="55"/>
      <c r="M93" s="55"/>
      <c r="N93" s="55"/>
      <c r="O93" s="55"/>
      <c r="P93" s="55"/>
      <c r="Q93" s="55"/>
      <c r="R93" s="55"/>
      <c r="S93" s="55"/>
      <c r="T93" s="55"/>
      <c r="U93" s="55"/>
      <c r="V93" s="55"/>
      <c r="W93" s="55"/>
      <c r="X93" s="55"/>
      <c r="Y93" s="55"/>
      <c r="Z93" s="56"/>
    </row>
    <row r="94" spans="1:27" ht="45" customHeight="1">
      <c r="A94" s="38"/>
      <c r="B94" s="100"/>
      <c r="C94" s="59"/>
      <c r="D94" s="101" t="s">
        <v>167</v>
      </c>
      <c r="E94" s="102"/>
      <c r="F94" s="102"/>
      <c r="G94" s="102"/>
      <c r="H94" s="102"/>
      <c r="I94" s="103"/>
      <c r="J94" s="102"/>
      <c r="K94" s="102"/>
      <c r="L94" s="102"/>
      <c r="M94" s="102"/>
      <c r="N94" s="102"/>
      <c r="O94" s="102"/>
      <c r="P94" s="102"/>
      <c r="Q94" s="102"/>
      <c r="R94" s="102"/>
      <c r="S94" s="102"/>
      <c r="T94" s="102"/>
      <c r="U94" s="102"/>
      <c r="V94" s="102"/>
      <c r="W94" s="102"/>
      <c r="X94" s="102"/>
      <c r="Y94" s="102"/>
      <c r="Z94" s="59"/>
      <c r="AA94" s="74"/>
    </row>
    <row r="95" spans="1:27" ht="9.9499999999999993" customHeight="1">
      <c r="A95" s="38"/>
      <c r="B95" s="38"/>
      <c r="C95" s="74"/>
      <c r="D95" s="85"/>
      <c r="E95" s="59"/>
      <c r="F95" s="59"/>
      <c r="G95" s="59"/>
      <c r="H95" s="59"/>
      <c r="I95" s="86"/>
      <c r="J95" s="82"/>
      <c r="K95" s="82"/>
      <c r="L95" s="82"/>
      <c r="M95" s="59"/>
      <c r="N95" s="59"/>
      <c r="O95" s="59"/>
      <c r="P95" s="59"/>
      <c r="Q95" s="59"/>
      <c r="R95" s="59"/>
      <c r="S95" s="59"/>
      <c r="T95" s="59"/>
      <c r="U95" s="59"/>
      <c r="V95" s="59"/>
      <c r="W95" s="59"/>
      <c r="X95" s="59"/>
      <c r="Y95" s="59"/>
      <c r="Z95" s="59"/>
      <c r="AA95" s="74"/>
    </row>
    <row r="96" spans="1:27" ht="20.100000000000001" customHeight="1">
      <c r="A96" s="38">
        <f>IF(AND($I96&lt;&gt;"無", $I96&lt;&gt;"有"), 1001, 0)</f>
        <v>0</v>
      </c>
      <c r="B96" s="38"/>
      <c r="C96" s="57"/>
      <c r="D96" s="58">
        <v>1</v>
      </c>
      <c r="E96" s="59" t="s">
        <v>74</v>
      </c>
      <c r="F96" s="59"/>
      <c r="G96" s="59"/>
      <c r="H96" s="59"/>
      <c r="I96" s="3" t="s">
        <v>12</v>
      </c>
      <c r="J96" s="4"/>
      <c r="K96" s="4"/>
      <c r="L96" s="4"/>
      <c r="M96" s="4"/>
      <c r="N96" s="59"/>
      <c r="O96" s="59"/>
      <c r="P96" s="59"/>
      <c r="Q96" s="59"/>
      <c r="R96" s="59"/>
      <c r="S96" s="59"/>
      <c r="T96" s="59"/>
      <c r="U96" s="59"/>
      <c r="V96" s="59"/>
      <c r="W96" s="59"/>
      <c r="X96" s="59"/>
      <c r="Y96" s="59"/>
      <c r="Z96" s="104"/>
    </row>
    <row r="97" spans="1:29" ht="20.100000000000001" customHeight="1">
      <c r="A97" s="38"/>
      <c r="B97" s="38"/>
      <c r="C97" s="74"/>
      <c r="D97" s="59"/>
      <c r="E97" s="59"/>
      <c r="F97" s="59"/>
      <c r="G97" s="59"/>
      <c r="H97" s="59"/>
      <c r="I97" s="61"/>
      <c r="J97" s="62" t="s">
        <v>13</v>
      </c>
      <c r="K97" s="62"/>
      <c r="L97" s="62"/>
      <c r="M97" s="62"/>
      <c r="N97" s="62"/>
      <c r="O97" s="62"/>
      <c r="P97" s="62"/>
      <c r="Q97" s="62"/>
      <c r="R97" s="62"/>
      <c r="S97" s="62"/>
      <c r="T97" s="62"/>
      <c r="U97" s="62"/>
      <c r="V97" s="62"/>
      <c r="W97" s="62"/>
      <c r="X97" s="62"/>
      <c r="Y97" s="62"/>
      <c r="Z97" s="104"/>
    </row>
    <row r="98" spans="1:29" ht="20.100000000000001" customHeight="1">
      <c r="A98" s="38">
        <f>IF(OR(AND($I96="有", OR(NOT(ISNUMBER(VALUE(P98))), TRIM(P98)="", LEN(P98)&lt;&gt;6)),AND($I96="有",ISBLANK($I98))), 1001, 0)</f>
        <v>0</v>
      </c>
      <c r="B98" s="38"/>
      <c r="C98" s="57"/>
      <c r="D98" s="58">
        <f>D96+1</f>
        <v>2</v>
      </c>
      <c r="E98" s="33" t="s">
        <v>81</v>
      </c>
      <c r="I98" s="3"/>
      <c r="J98" s="4"/>
      <c r="K98" s="4"/>
      <c r="L98" s="4"/>
      <c r="M98" s="4"/>
      <c r="N98" s="86" t="s">
        <v>22</v>
      </c>
      <c r="O98" s="105" t="s">
        <v>23</v>
      </c>
      <c r="P98" s="3"/>
      <c r="Q98" s="3"/>
      <c r="R98" s="59" t="s">
        <v>24</v>
      </c>
      <c r="S98" s="59"/>
      <c r="T98" s="59"/>
      <c r="U98" s="59"/>
      <c r="V98" s="59"/>
      <c r="W98" s="59"/>
      <c r="X98" s="59"/>
      <c r="Z98" s="104"/>
    </row>
    <row r="99" spans="1:29" ht="30" customHeight="1">
      <c r="A99" s="38"/>
      <c r="B99" s="38"/>
      <c r="C99" s="74"/>
      <c r="D99" s="59"/>
      <c r="E99" s="59"/>
      <c r="F99" s="59"/>
      <c r="G99" s="59"/>
      <c r="H99" s="59"/>
      <c r="I99" s="87"/>
      <c r="J99" s="106" t="s">
        <v>158</v>
      </c>
      <c r="K99" s="106"/>
      <c r="L99" s="106"/>
      <c r="M99" s="106"/>
      <c r="N99" s="106"/>
      <c r="O99" s="106"/>
      <c r="P99" s="106"/>
      <c r="Q99" s="106"/>
      <c r="R99" s="106"/>
      <c r="S99" s="106"/>
      <c r="T99" s="106"/>
      <c r="U99" s="106"/>
      <c r="V99" s="106"/>
      <c r="W99" s="106"/>
      <c r="X99" s="106"/>
      <c r="Y99" s="106"/>
      <c r="Z99" s="104"/>
    </row>
    <row r="100" spans="1:29" ht="20.100000000000001" customHeight="1">
      <c r="A100" s="38">
        <f>IF(AND($I96="有",ISBLANK($I100)), 1001, 0)</f>
        <v>0</v>
      </c>
      <c r="B100" s="38"/>
      <c r="C100" s="57"/>
      <c r="D100" s="58">
        <f>D98+1</f>
        <v>3</v>
      </c>
      <c r="E100" s="33" t="s">
        <v>75</v>
      </c>
      <c r="I100" s="5"/>
      <c r="J100" s="5"/>
      <c r="K100" s="5"/>
      <c r="L100" s="5"/>
      <c r="M100" s="5"/>
      <c r="N100" s="86"/>
      <c r="O100" s="86"/>
      <c r="P100" s="86"/>
      <c r="Q100" s="59"/>
      <c r="R100" s="59"/>
      <c r="S100" s="59"/>
      <c r="T100" s="59"/>
      <c r="U100" s="59"/>
      <c r="V100" s="59"/>
      <c r="W100" s="59"/>
      <c r="X100" s="59"/>
      <c r="Y100" s="59"/>
      <c r="Z100" s="60"/>
      <c r="AA100" s="59"/>
      <c r="AB100" s="59"/>
      <c r="AC100" s="59"/>
    </row>
    <row r="101" spans="1:29" ht="20.100000000000001" customHeight="1">
      <c r="A101" s="38"/>
      <c r="B101" s="38"/>
      <c r="C101" s="74"/>
      <c r="D101" s="59"/>
      <c r="E101" s="59"/>
      <c r="F101" s="59"/>
      <c r="G101" s="59"/>
      <c r="H101" s="59"/>
      <c r="I101" s="61"/>
      <c r="J101" s="62" t="str">
        <f>日付例&amp;"　建設業許可の有効期限年月日を入力してください。"</f>
        <v>例)2023/4/1、R5/4/1　建設業許可の有効期限年月日を入力してください。</v>
      </c>
      <c r="K101" s="62"/>
      <c r="L101" s="63"/>
      <c r="M101" s="63"/>
      <c r="N101" s="63"/>
      <c r="O101" s="63"/>
      <c r="P101" s="63"/>
      <c r="Q101" s="63"/>
      <c r="R101" s="63"/>
      <c r="S101" s="63"/>
      <c r="T101" s="63"/>
      <c r="U101" s="63"/>
      <c r="V101" s="63"/>
      <c r="W101" s="63"/>
      <c r="X101" s="63"/>
      <c r="Y101" s="63"/>
      <c r="Z101" s="107"/>
      <c r="AA101" s="63"/>
      <c r="AB101" s="63"/>
      <c r="AC101" s="59"/>
    </row>
    <row r="102" spans="1:29" ht="9.9499999999999993" customHeight="1">
      <c r="A102" s="38"/>
      <c r="B102" s="38"/>
      <c r="C102" s="74"/>
      <c r="D102" s="85"/>
      <c r="E102" s="59"/>
      <c r="F102" s="59"/>
      <c r="G102" s="59"/>
      <c r="H102" s="59"/>
      <c r="I102" s="86"/>
      <c r="J102" s="82"/>
      <c r="K102" s="82"/>
      <c r="L102" s="82"/>
      <c r="M102" s="59"/>
      <c r="N102" s="59"/>
      <c r="O102" s="59"/>
      <c r="P102" s="59"/>
      <c r="Q102" s="59"/>
      <c r="R102" s="59"/>
      <c r="S102" s="59"/>
      <c r="T102" s="59"/>
      <c r="U102" s="59"/>
      <c r="V102" s="59"/>
      <c r="W102" s="59"/>
      <c r="X102" s="59"/>
      <c r="Y102" s="59"/>
      <c r="Z102" s="59"/>
      <c r="AA102" s="74"/>
    </row>
    <row r="103" spans="1:29" ht="30" customHeight="1">
      <c r="A103" s="38"/>
      <c r="B103" s="100"/>
      <c r="C103" s="59"/>
      <c r="D103" s="101" t="s">
        <v>168</v>
      </c>
      <c r="E103" s="102"/>
      <c r="F103" s="102"/>
      <c r="G103" s="102"/>
      <c r="H103" s="102"/>
      <c r="I103" s="103"/>
      <c r="J103" s="102"/>
      <c r="K103" s="102"/>
      <c r="L103" s="102"/>
      <c r="M103" s="102"/>
      <c r="N103" s="102"/>
      <c r="O103" s="102"/>
      <c r="P103" s="102"/>
      <c r="Q103" s="102"/>
      <c r="R103" s="102"/>
      <c r="S103" s="102"/>
      <c r="T103" s="102"/>
      <c r="U103" s="102"/>
      <c r="V103" s="102"/>
      <c r="W103" s="102"/>
      <c r="X103" s="102"/>
      <c r="Y103" s="102"/>
      <c r="Z103" s="59"/>
      <c r="AA103" s="74"/>
    </row>
    <row r="104" spans="1:29" ht="9.9499999999999993" customHeight="1">
      <c r="A104" s="38"/>
      <c r="B104" s="38"/>
      <c r="C104" s="74"/>
      <c r="D104" s="85"/>
      <c r="E104" s="59"/>
      <c r="F104" s="59"/>
      <c r="G104" s="59"/>
      <c r="H104" s="59"/>
      <c r="I104" s="108"/>
      <c r="J104" s="82"/>
      <c r="K104" s="82"/>
      <c r="L104" s="82"/>
      <c r="M104" s="59"/>
      <c r="N104" s="59"/>
      <c r="O104" s="59"/>
      <c r="P104" s="59"/>
      <c r="Q104" s="59"/>
      <c r="R104" s="59"/>
      <c r="S104" s="59"/>
      <c r="T104" s="59"/>
      <c r="U104" s="59"/>
      <c r="V104" s="59"/>
      <c r="W104" s="59"/>
      <c r="X104" s="59"/>
      <c r="Y104" s="59"/>
      <c r="Z104" s="59"/>
      <c r="AA104" s="74"/>
    </row>
    <row r="105" spans="1:29" ht="20.100000000000001" customHeight="1">
      <c r="A105" s="38">
        <f>IF(AND($I105&lt;&gt;"無", $I105&lt;&gt;"有"), 1001, 0)</f>
        <v>0</v>
      </c>
      <c r="B105" s="38"/>
      <c r="C105" s="57"/>
      <c r="D105" s="58">
        <v>4</v>
      </c>
      <c r="E105" s="59" t="s">
        <v>11</v>
      </c>
      <c r="F105" s="59"/>
      <c r="G105" s="59"/>
      <c r="H105" s="59"/>
      <c r="I105" s="3" t="s">
        <v>12</v>
      </c>
      <c r="J105" s="4"/>
      <c r="K105" s="4"/>
      <c r="L105" s="4"/>
      <c r="M105" s="4"/>
      <c r="N105" s="59"/>
      <c r="O105" s="59"/>
      <c r="P105" s="59"/>
      <c r="Q105" s="59"/>
      <c r="R105" s="59"/>
      <c r="S105" s="59"/>
      <c r="T105" s="59"/>
      <c r="U105" s="59"/>
      <c r="V105" s="59"/>
      <c r="W105" s="59"/>
      <c r="X105" s="59"/>
      <c r="Y105" s="59"/>
      <c r="Z105" s="104"/>
    </row>
    <row r="106" spans="1:29" ht="20.100000000000001" customHeight="1">
      <c r="A106" s="38"/>
      <c r="B106" s="38"/>
      <c r="C106" s="74"/>
      <c r="D106" s="59"/>
      <c r="E106" s="59"/>
      <c r="F106" s="59"/>
      <c r="G106" s="59"/>
      <c r="H106" s="59"/>
      <c r="I106" s="61"/>
      <c r="J106" s="109" t="s">
        <v>13</v>
      </c>
      <c r="K106" s="109"/>
      <c r="L106" s="109"/>
      <c r="M106" s="109"/>
      <c r="N106" s="109"/>
      <c r="O106" s="109"/>
      <c r="P106" s="109"/>
      <c r="Q106" s="109"/>
      <c r="R106" s="109"/>
      <c r="S106" s="109"/>
      <c r="T106" s="109"/>
      <c r="U106" s="109"/>
      <c r="V106" s="109"/>
      <c r="W106" s="109"/>
      <c r="X106" s="109"/>
      <c r="Y106" s="109"/>
      <c r="Z106" s="104"/>
    </row>
    <row r="107" spans="1:29" ht="20.100000000000001" customHeight="1">
      <c r="A107" s="38">
        <f>IF(AND($I105="有",ISBLANK($I107)), 1001, 0)</f>
        <v>0</v>
      </c>
      <c r="B107" s="38"/>
      <c r="C107" s="57"/>
      <c r="D107" s="58">
        <v>5</v>
      </c>
      <c r="E107" s="33" t="s">
        <v>72</v>
      </c>
      <c r="I107" s="5"/>
      <c r="J107" s="5"/>
      <c r="K107" s="5"/>
      <c r="L107" s="5"/>
      <c r="M107" s="5"/>
      <c r="N107" s="59"/>
      <c r="O107" s="59"/>
      <c r="P107" s="59"/>
      <c r="Q107" s="59"/>
      <c r="R107" s="59"/>
      <c r="S107" s="59"/>
      <c r="T107" s="59"/>
      <c r="U107" s="59"/>
      <c r="V107" s="59"/>
      <c r="W107" s="59"/>
      <c r="X107" s="59"/>
      <c r="Y107" s="59"/>
      <c r="Z107" s="104"/>
    </row>
    <row r="108" spans="1:29" ht="20.100000000000001" customHeight="1">
      <c r="A108" s="38"/>
      <c r="B108" s="38"/>
      <c r="C108" s="57"/>
      <c r="D108" s="58"/>
      <c r="E108" s="59"/>
      <c r="F108" s="59"/>
      <c r="G108" s="59"/>
      <c r="H108" s="59"/>
      <c r="I108" s="61"/>
      <c r="J108" s="109" t="str">
        <f>日付例&amp;"　年月日を入力してください。"</f>
        <v>例)2023/4/1、R5/4/1　年月日を入力してください。</v>
      </c>
      <c r="K108" s="109"/>
      <c r="L108" s="63"/>
      <c r="M108" s="63"/>
      <c r="N108" s="63"/>
      <c r="O108" s="63"/>
      <c r="P108" s="63"/>
      <c r="Q108" s="63"/>
      <c r="R108" s="63"/>
      <c r="S108" s="63"/>
      <c r="T108" s="63"/>
      <c r="U108" s="63"/>
      <c r="V108" s="63"/>
      <c r="W108" s="63"/>
      <c r="X108" s="63"/>
      <c r="Y108" s="63"/>
      <c r="Z108" s="104"/>
    </row>
    <row r="109" spans="1:29" ht="20.100000000000001" customHeight="1">
      <c r="A109" s="38"/>
      <c r="B109" s="38"/>
      <c r="C109" s="57"/>
      <c r="D109" s="58">
        <f>D107+1</f>
        <v>6</v>
      </c>
      <c r="E109" s="33" t="s">
        <v>76</v>
      </c>
      <c r="I109" s="61"/>
      <c r="J109" s="63"/>
      <c r="K109" s="63"/>
      <c r="L109" s="110"/>
      <c r="M109" s="111"/>
      <c r="N109" s="63"/>
      <c r="O109" s="63"/>
      <c r="P109" s="63"/>
      <c r="Q109" s="63"/>
      <c r="R109" s="63"/>
      <c r="S109" s="63"/>
      <c r="T109" s="63"/>
      <c r="U109" s="63"/>
      <c r="V109" s="63"/>
      <c r="W109" s="63"/>
      <c r="X109" s="63"/>
      <c r="Y109" s="63"/>
      <c r="Z109" s="104"/>
    </row>
    <row r="110" spans="1:29" s="114" customFormat="1" ht="20.100000000000001" customHeight="1">
      <c r="A110" s="112"/>
      <c r="B110" s="112"/>
      <c r="C110" s="113"/>
      <c r="E110" s="115" t="s">
        <v>170</v>
      </c>
      <c r="F110" s="115"/>
      <c r="G110" s="115"/>
      <c r="H110" s="115"/>
      <c r="I110" s="115"/>
      <c r="J110" s="115"/>
      <c r="K110" s="115"/>
      <c r="L110" s="115"/>
      <c r="M110" s="115"/>
      <c r="N110" s="115"/>
      <c r="O110" s="115"/>
      <c r="P110" s="115"/>
      <c r="Q110" s="115"/>
      <c r="R110" s="115"/>
      <c r="S110" s="115"/>
      <c r="T110" s="115"/>
      <c r="U110" s="115"/>
      <c r="V110" s="116"/>
      <c r="W110" s="116"/>
      <c r="X110" s="116"/>
      <c r="Y110" s="116"/>
      <c r="Z110" s="117"/>
    </row>
    <row r="111" spans="1:29" ht="20.100000000000001" customHeight="1">
      <c r="A111" s="38"/>
      <c r="B111" s="118"/>
      <c r="C111" s="53"/>
      <c r="D111" s="104"/>
      <c r="E111" s="119" t="s">
        <v>87</v>
      </c>
      <c r="F111" s="120"/>
      <c r="G111" s="120"/>
      <c r="H111" s="120"/>
      <c r="I111" s="120"/>
      <c r="J111" s="120"/>
      <c r="K111" s="121"/>
      <c r="L111" s="122" t="s">
        <v>88</v>
      </c>
      <c r="M111" s="123"/>
      <c r="N111" s="123"/>
      <c r="O111" s="123"/>
      <c r="P111" s="123"/>
      <c r="Q111" s="123"/>
      <c r="R111" s="123"/>
      <c r="S111" s="123"/>
      <c r="T111" s="123"/>
      <c r="U111" s="123"/>
      <c r="V111" s="124"/>
      <c r="W111" s="125"/>
      <c r="X111" s="125"/>
      <c r="Y111" s="125"/>
      <c r="Z111" s="59"/>
      <c r="AA111" s="126"/>
    </row>
    <row r="112" spans="1:29" ht="20.100000000000001" customHeight="1">
      <c r="A112" s="38"/>
      <c r="B112" s="38"/>
      <c r="C112" s="57"/>
      <c r="D112" s="104"/>
      <c r="E112" s="127"/>
      <c r="F112" s="128"/>
      <c r="G112" s="128"/>
      <c r="H112" s="128"/>
      <c r="I112" s="128"/>
      <c r="J112" s="128"/>
      <c r="K112" s="129"/>
      <c r="L112" s="130" t="s">
        <v>145</v>
      </c>
      <c r="M112" s="131"/>
      <c r="N112" s="132" t="s">
        <v>161</v>
      </c>
      <c r="O112" s="133"/>
      <c r="P112" s="134"/>
      <c r="Q112" s="135" t="s">
        <v>164</v>
      </c>
      <c r="R112" s="136"/>
      <c r="S112" s="136"/>
      <c r="T112" s="136"/>
      <c r="U112" s="137"/>
      <c r="V112" s="124"/>
      <c r="W112" s="125"/>
      <c r="X112" s="125"/>
      <c r="Y112" s="125"/>
      <c r="AA112" s="138"/>
    </row>
    <row r="113" spans="1:27" ht="20.100000000000001" customHeight="1">
      <c r="A113" s="38"/>
      <c r="B113" s="38"/>
      <c r="C113" s="57"/>
      <c r="E113" s="139" t="s">
        <v>89</v>
      </c>
      <c r="F113" s="140" t="s">
        <v>90</v>
      </c>
      <c r="G113" s="141"/>
      <c r="H113" s="141"/>
      <c r="I113" s="141"/>
      <c r="J113" s="141"/>
      <c r="K113" s="142"/>
      <c r="L113" s="11"/>
      <c r="M113" s="12"/>
      <c r="N113" s="13"/>
      <c r="O113" s="14"/>
      <c r="P113" s="15"/>
      <c r="Q113" s="13"/>
      <c r="R113" s="19"/>
      <c r="S113" s="19"/>
      <c r="T113" s="19"/>
      <c r="U113" s="20"/>
      <c r="V113" s="143"/>
      <c r="W113" s="144"/>
      <c r="X113" s="144"/>
      <c r="Y113" s="144"/>
      <c r="AA113" s="138"/>
    </row>
    <row r="114" spans="1:27" ht="20.100000000000001" customHeight="1">
      <c r="A114" s="38"/>
      <c r="B114" s="38"/>
      <c r="C114" s="57"/>
      <c r="E114" s="145" t="s">
        <v>91</v>
      </c>
      <c r="F114" s="146" t="s">
        <v>92</v>
      </c>
      <c r="G114" s="147"/>
      <c r="H114" s="147"/>
      <c r="I114" s="147"/>
      <c r="J114" s="147"/>
      <c r="K114" s="148"/>
      <c r="L114" s="9"/>
      <c r="M114" s="10"/>
      <c r="N114" s="16"/>
      <c r="O114" s="17"/>
      <c r="P114" s="18"/>
      <c r="Q114" s="16"/>
      <c r="R114" s="21"/>
      <c r="S114" s="21"/>
      <c r="T114" s="21"/>
      <c r="U114" s="22"/>
      <c r="V114" s="143"/>
      <c r="W114" s="144"/>
      <c r="X114" s="144"/>
      <c r="Y114" s="144"/>
      <c r="AA114" s="138"/>
    </row>
    <row r="115" spans="1:27" ht="20.100000000000001" customHeight="1">
      <c r="A115" s="38"/>
      <c r="B115" s="38"/>
      <c r="C115" s="57"/>
      <c r="E115" s="145" t="s">
        <v>93</v>
      </c>
      <c r="F115" s="146" t="s">
        <v>94</v>
      </c>
      <c r="G115" s="147"/>
      <c r="H115" s="147"/>
      <c r="I115" s="147"/>
      <c r="J115" s="147"/>
      <c r="K115" s="148"/>
      <c r="L115" s="9"/>
      <c r="M115" s="10"/>
      <c r="N115" s="16"/>
      <c r="O115" s="17"/>
      <c r="P115" s="18"/>
      <c r="Q115" s="16"/>
      <c r="R115" s="21"/>
      <c r="S115" s="21"/>
      <c r="T115" s="21"/>
      <c r="U115" s="22"/>
      <c r="V115" s="143"/>
      <c r="W115" s="144"/>
      <c r="X115" s="144"/>
      <c r="Y115" s="144"/>
      <c r="AA115" s="138"/>
    </row>
    <row r="116" spans="1:27" ht="20.100000000000001" customHeight="1">
      <c r="A116" s="38"/>
      <c r="B116" s="38"/>
      <c r="C116" s="57"/>
      <c r="E116" s="145" t="s">
        <v>95</v>
      </c>
      <c r="F116" s="146" t="s">
        <v>96</v>
      </c>
      <c r="G116" s="147"/>
      <c r="H116" s="147"/>
      <c r="I116" s="147"/>
      <c r="J116" s="147"/>
      <c r="K116" s="148"/>
      <c r="L116" s="9"/>
      <c r="M116" s="10"/>
      <c r="N116" s="16"/>
      <c r="O116" s="17"/>
      <c r="P116" s="18"/>
      <c r="Q116" s="16"/>
      <c r="R116" s="21"/>
      <c r="S116" s="21"/>
      <c r="T116" s="21"/>
      <c r="U116" s="22"/>
      <c r="V116" s="143"/>
      <c r="W116" s="144"/>
      <c r="X116" s="144"/>
      <c r="Y116" s="144"/>
      <c r="AA116" s="138"/>
    </row>
    <row r="117" spans="1:27" ht="20.100000000000001" customHeight="1">
      <c r="A117" s="38"/>
      <c r="B117" s="38"/>
      <c r="C117" s="57"/>
      <c r="E117" s="145" t="s">
        <v>97</v>
      </c>
      <c r="F117" s="146" t="s">
        <v>98</v>
      </c>
      <c r="G117" s="147"/>
      <c r="H117" s="147"/>
      <c r="I117" s="147"/>
      <c r="J117" s="147"/>
      <c r="K117" s="148"/>
      <c r="L117" s="9"/>
      <c r="M117" s="10"/>
      <c r="N117" s="16"/>
      <c r="O117" s="17"/>
      <c r="P117" s="18"/>
      <c r="Q117" s="16"/>
      <c r="R117" s="21"/>
      <c r="S117" s="21"/>
      <c r="T117" s="21"/>
      <c r="U117" s="22"/>
      <c r="V117" s="143"/>
      <c r="W117" s="144"/>
      <c r="X117" s="144"/>
      <c r="Y117" s="144"/>
      <c r="AA117" s="138"/>
    </row>
    <row r="118" spans="1:27" ht="20.100000000000001" customHeight="1">
      <c r="A118" s="38"/>
      <c r="B118" s="38"/>
      <c r="C118" s="57"/>
      <c r="E118" s="145" t="s">
        <v>99</v>
      </c>
      <c r="F118" s="146" t="s">
        <v>100</v>
      </c>
      <c r="G118" s="147"/>
      <c r="H118" s="147"/>
      <c r="I118" s="147"/>
      <c r="J118" s="147"/>
      <c r="K118" s="148"/>
      <c r="L118" s="9"/>
      <c r="M118" s="10"/>
      <c r="N118" s="16"/>
      <c r="O118" s="17"/>
      <c r="P118" s="18"/>
      <c r="Q118" s="16"/>
      <c r="R118" s="21"/>
      <c r="S118" s="21"/>
      <c r="T118" s="21"/>
      <c r="U118" s="22"/>
      <c r="V118" s="143"/>
      <c r="W118" s="144"/>
      <c r="X118" s="144"/>
      <c r="Y118" s="144"/>
      <c r="AA118" s="138"/>
    </row>
    <row r="119" spans="1:27" ht="20.100000000000001" customHeight="1">
      <c r="A119" s="38"/>
      <c r="B119" s="38"/>
      <c r="C119" s="57"/>
      <c r="E119" s="145" t="s">
        <v>101</v>
      </c>
      <c r="F119" s="146" t="s">
        <v>102</v>
      </c>
      <c r="G119" s="147"/>
      <c r="H119" s="147"/>
      <c r="I119" s="147"/>
      <c r="J119" s="147"/>
      <c r="K119" s="148"/>
      <c r="L119" s="9"/>
      <c r="M119" s="10"/>
      <c r="N119" s="16"/>
      <c r="O119" s="17"/>
      <c r="P119" s="18"/>
      <c r="Q119" s="16"/>
      <c r="R119" s="21"/>
      <c r="S119" s="21"/>
      <c r="T119" s="21"/>
      <c r="U119" s="22"/>
      <c r="V119" s="143"/>
      <c r="W119" s="144"/>
      <c r="X119" s="144"/>
      <c r="Y119" s="144"/>
      <c r="AA119" s="138"/>
    </row>
    <row r="120" spans="1:27" ht="20.100000000000001" customHeight="1">
      <c r="A120" s="38"/>
      <c r="B120" s="38"/>
      <c r="C120" s="57"/>
      <c r="E120" s="145" t="s">
        <v>103</v>
      </c>
      <c r="F120" s="146" t="s">
        <v>104</v>
      </c>
      <c r="G120" s="147"/>
      <c r="H120" s="147"/>
      <c r="I120" s="147"/>
      <c r="J120" s="147"/>
      <c r="K120" s="148"/>
      <c r="L120" s="9"/>
      <c r="M120" s="10"/>
      <c r="N120" s="16"/>
      <c r="O120" s="17"/>
      <c r="P120" s="18"/>
      <c r="Q120" s="16"/>
      <c r="R120" s="21"/>
      <c r="S120" s="21"/>
      <c r="T120" s="21"/>
      <c r="U120" s="22"/>
      <c r="V120" s="143"/>
      <c r="W120" s="144"/>
      <c r="X120" s="144"/>
      <c r="Y120" s="144"/>
      <c r="AA120" s="138"/>
    </row>
    <row r="121" spans="1:27" ht="20.100000000000001" customHeight="1">
      <c r="A121" s="38"/>
      <c r="B121" s="38"/>
      <c r="C121" s="57"/>
      <c r="E121" s="145" t="s">
        <v>105</v>
      </c>
      <c r="F121" s="146" t="s">
        <v>106</v>
      </c>
      <c r="G121" s="147"/>
      <c r="H121" s="147"/>
      <c r="I121" s="147"/>
      <c r="J121" s="147"/>
      <c r="K121" s="148"/>
      <c r="L121" s="9"/>
      <c r="M121" s="10"/>
      <c r="N121" s="16"/>
      <c r="O121" s="17"/>
      <c r="P121" s="18"/>
      <c r="Q121" s="16"/>
      <c r="R121" s="21"/>
      <c r="S121" s="21"/>
      <c r="T121" s="21"/>
      <c r="U121" s="22"/>
      <c r="V121" s="143"/>
      <c r="W121" s="144"/>
      <c r="X121" s="144"/>
      <c r="Y121" s="144"/>
      <c r="AA121" s="138"/>
    </row>
    <row r="122" spans="1:27" ht="20.100000000000001" customHeight="1">
      <c r="A122" s="38"/>
      <c r="B122" s="38"/>
      <c r="C122" s="57"/>
      <c r="E122" s="145" t="s">
        <v>107</v>
      </c>
      <c r="F122" s="146" t="s">
        <v>108</v>
      </c>
      <c r="G122" s="147"/>
      <c r="H122" s="147"/>
      <c r="I122" s="147"/>
      <c r="J122" s="147"/>
      <c r="K122" s="148"/>
      <c r="L122" s="9"/>
      <c r="M122" s="10"/>
      <c r="N122" s="16"/>
      <c r="O122" s="17"/>
      <c r="P122" s="18"/>
      <c r="Q122" s="16"/>
      <c r="R122" s="21"/>
      <c r="S122" s="21"/>
      <c r="T122" s="21"/>
      <c r="U122" s="22"/>
      <c r="V122" s="143"/>
      <c r="W122" s="144"/>
      <c r="X122" s="144"/>
      <c r="Y122" s="144"/>
      <c r="AA122" s="138"/>
    </row>
    <row r="123" spans="1:27" ht="20.100000000000001" customHeight="1">
      <c r="A123" s="38"/>
      <c r="B123" s="38"/>
      <c r="C123" s="57"/>
      <c r="E123" s="145" t="s">
        <v>109</v>
      </c>
      <c r="F123" s="146" t="s">
        <v>110</v>
      </c>
      <c r="G123" s="147"/>
      <c r="H123" s="147"/>
      <c r="I123" s="147"/>
      <c r="J123" s="147"/>
      <c r="K123" s="148"/>
      <c r="L123" s="9"/>
      <c r="M123" s="10"/>
      <c r="N123" s="16"/>
      <c r="O123" s="17"/>
      <c r="P123" s="18"/>
      <c r="Q123" s="16"/>
      <c r="R123" s="21"/>
      <c r="S123" s="21"/>
      <c r="T123" s="21"/>
      <c r="U123" s="22"/>
      <c r="V123" s="143"/>
      <c r="W123" s="144"/>
      <c r="X123" s="144"/>
      <c r="Y123" s="144"/>
      <c r="AA123" s="138"/>
    </row>
    <row r="124" spans="1:27" ht="20.100000000000001" customHeight="1">
      <c r="A124" s="38"/>
      <c r="B124" s="38"/>
      <c r="C124" s="57"/>
      <c r="E124" s="145" t="s">
        <v>111</v>
      </c>
      <c r="F124" s="146" t="s">
        <v>112</v>
      </c>
      <c r="G124" s="147"/>
      <c r="H124" s="147"/>
      <c r="I124" s="147"/>
      <c r="J124" s="147"/>
      <c r="K124" s="148"/>
      <c r="L124" s="9"/>
      <c r="M124" s="10"/>
      <c r="N124" s="16"/>
      <c r="O124" s="17"/>
      <c r="P124" s="18"/>
      <c r="Q124" s="16"/>
      <c r="R124" s="21"/>
      <c r="S124" s="21"/>
      <c r="T124" s="21"/>
      <c r="U124" s="22"/>
      <c r="V124" s="143"/>
      <c r="W124" s="144"/>
      <c r="X124" s="144"/>
      <c r="Y124" s="144"/>
      <c r="AA124" s="138"/>
    </row>
    <row r="125" spans="1:27" ht="20.100000000000001" customHeight="1">
      <c r="A125" s="38"/>
      <c r="B125" s="38"/>
      <c r="C125" s="57"/>
      <c r="E125" s="145" t="s">
        <v>113</v>
      </c>
      <c r="F125" s="146" t="s">
        <v>155</v>
      </c>
      <c r="G125" s="147"/>
      <c r="H125" s="147"/>
      <c r="I125" s="147"/>
      <c r="J125" s="147"/>
      <c r="K125" s="148"/>
      <c r="L125" s="9"/>
      <c r="M125" s="10"/>
      <c r="N125" s="16"/>
      <c r="O125" s="17"/>
      <c r="P125" s="18"/>
      <c r="Q125" s="16"/>
      <c r="R125" s="21"/>
      <c r="S125" s="21"/>
      <c r="T125" s="21"/>
      <c r="U125" s="22"/>
      <c r="V125" s="143"/>
      <c r="W125" s="144"/>
      <c r="X125" s="144"/>
      <c r="Y125" s="144"/>
      <c r="AA125" s="138"/>
    </row>
    <row r="126" spans="1:27" ht="20.100000000000001" customHeight="1">
      <c r="A126" s="38"/>
      <c r="B126" s="38"/>
      <c r="C126" s="57"/>
      <c r="E126" s="145" t="s">
        <v>114</v>
      </c>
      <c r="F126" s="146" t="s">
        <v>115</v>
      </c>
      <c r="G126" s="147"/>
      <c r="H126" s="147"/>
      <c r="I126" s="147"/>
      <c r="J126" s="147"/>
      <c r="K126" s="148"/>
      <c r="L126" s="9"/>
      <c r="M126" s="10"/>
      <c r="N126" s="16"/>
      <c r="O126" s="17"/>
      <c r="P126" s="18"/>
      <c r="Q126" s="16"/>
      <c r="R126" s="21"/>
      <c r="S126" s="21"/>
      <c r="T126" s="21"/>
      <c r="U126" s="22"/>
      <c r="V126" s="143"/>
      <c r="W126" s="144"/>
      <c r="X126" s="144"/>
      <c r="Y126" s="144"/>
      <c r="AA126" s="138"/>
    </row>
    <row r="127" spans="1:27" ht="20.100000000000001" customHeight="1">
      <c r="A127" s="38"/>
      <c r="B127" s="38"/>
      <c r="C127" s="57"/>
      <c r="E127" s="145" t="s">
        <v>116</v>
      </c>
      <c r="F127" s="146" t="s">
        <v>117</v>
      </c>
      <c r="G127" s="147"/>
      <c r="H127" s="147"/>
      <c r="I127" s="147"/>
      <c r="J127" s="147"/>
      <c r="K127" s="148"/>
      <c r="L127" s="9"/>
      <c r="M127" s="10"/>
      <c r="N127" s="16"/>
      <c r="O127" s="17"/>
      <c r="P127" s="18"/>
      <c r="Q127" s="16"/>
      <c r="R127" s="21"/>
      <c r="S127" s="21"/>
      <c r="T127" s="21"/>
      <c r="U127" s="22"/>
      <c r="V127" s="143"/>
      <c r="W127" s="144"/>
      <c r="X127" s="144"/>
      <c r="Y127" s="144"/>
      <c r="AA127" s="138"/>
    </row>
    <row r="128" spans="1:27" ht="20.100000000000001" customHeight="1">
      <c r="A128" s="38"/>
      <c r="B128" s="38"/>
      <c r="C128" s="57"/>
      <c r="E128" s="145" t="s">
        <v>118</v>
      </c>
      <c r="F128" s="146" t="s">
        <v>119</v>
      </c>
      <c r="G128" s="147"/>
      <c r="H128" s="147"/>
      <c r="I128" s="147"/>
      <c r="J128" s="147"/>
      <c r="K128" s="148"/>
      <c r="L128" s="9"/>
      <c r="M128" s="10"/>
      <c r="N128" s="16"/>
      <c r="O128" s="17"/>
      <c r="P128" s="18"/>
      <c r="Q128" s="16"/>
      <c r="R128" s="21"/>
      <c r="S128" s="21"/>
      <c r="T128" s="21"/>
      <c r="U128" s="22"/>
      <c r="V128" s="143"/>
      <c r="W128" s="144"/>
      <c r="X128" s="144"/>
      <c r="Y128" s="144"/>
      <c r="AA128" s="138"/>
    </row>
    <row r="129" spans="1:27" ht="20.100000000000001" customHeight="1">
      <c r="A129" s="38"/>
      <c r="B129" s="38"/>
      <c r="C129" s="57"/>
      <c r="E129" s="145" t="s">
        <v>120</v>
      </c>
      <c r="F129" s="146" t="s">
        <v>121</v>
      </c>
      <c r="G129" s="147"/>
      <c r="H129" s="147"/>
      <c r="I129" s="147"/>
      <c r="J129" s="147"/>
      <c r="K129" s="148"/>
      <c r="L129" s="9"/>
      <c r="M129" s="10"/>
      <c r="N129" s="16"/>
      <c r="O129" s="17"/>
      <c r="P129" s="18"/>
      <c r="Q129" s="16"/>
      <c r="R129" s="21"/>
      <c r="S129" s="21"/>
      <c r="T129" s="21"/>
      <c r="U129" s="22"/>
      <c r="V129" s="143"/>
      <c r="W129" s="144"/>
      <c r="X129" s="144"/>
      <c r="Y129" s="144"/>
      <c r="AA129" s="138"/>
    </row>
    <row r="130" spans="1:27" ht="20.100000000000001" customHeight="1">
      <c r="A130" s="38"/>
      <c r="B130" s="38"/>
      <c r="C130" s="57"/>
      <c r="E130" s="145" t="s">
        <v>122</v>
      </c>
      <c r="F130" s="146" t="s">
        <v>123</v>
      </c>
      <c r="G130" s="147"/>
      <c r="H130" s="147"/>
      <c r="I130" s="147"/>
      <c r="J130" s="147"/>
      <c r="K130" s="148"/>
      <c r="L130" s="9"/>
      <c r="M130" s="10"/>
      <c r="N130" s="16"/>
      <c r="O130" s="17"/>
      <c r="P130" s="18"/>
      <c r="Q130" s="16"/>
      <c r="R130" s="21"/>
      <c r="S130" s="21"/>
      <c r="T130" s="21"/>
      <c r="U130" s="22"/>
      <c r="V130" s="143"/>
      <c r="W130" s="144"/>
      <c r="X130" s="144"/>
      <c r="Y130" s="144"/>
      <c r="AA130" s="138"/>
    </row>
    <row r="131" spans="1:27" ht="20.100000000000001" customHeight="1">
      <c r="A131" s="38"/>
      <c r="B131" s="38"/>
      <c r="C131" s="57"/>
      <c r="E131" s="145" t="s">
        <v>124</v>
      </c>
      <c r="F131" s="146" t="s">
        <v>125</v>
      </c>
      <c r="G131" s="147"/>
      <c r="H131" s="147"/>
      <c r="I131" s="147"/>
      <c r="J131" s="147"/>
      <c r="K131" s="148"/>
      <c r="L131" s="9"/>
      <c r="M131" s="10"/>
      <c r="N131" s="16"/>
      <c r="O131" s="17"/>
      <c r="P131" s="18"/>
      <c r="Q131" s="16"/>
      <c r="R131" s="21"/>
      <c r="S131" s="21"/>
      <c r="T131" s="21"/>
      <c r="U131" s="22"/>
      <c r="V131" s="143"/>
      <c r="W131" s="144"/>
      <c r="X131" s="144"/>
      <c r="Y131" s="144"/>
      <c r="AA131" s="138"/>
    </row>
    <row r="132" spans="1:27" ht="20.100000000000001" customHeight="1">
      <c r="A132" s="38"/>
      <c r="B132" s="38"/>
      <c r="C132" s="53"/>
      <c r="E132" s="145" t="s">
        <v>126</v>
      </c>
      <c r="F132" s="146" t="s">
        <v>127</v>
      </c>
      <c r="G132" s="147"/>
      <c r="H132" s="147"/>
      <c r="I132" s="147"/>
      <c r="J132" s="147"/>
      <c r="K132" s="148"/>
      <c r="L132" s="9"/>
      <c r="M132" s="10"/>
      <c r="N132" s="16"/>
      <c r="O132" s="17"/>
      <c r="P132" s="18"/>
      <c r="Q132" s="16"/>
      <c r="R132" s="21"/>
      <c r="S132" s="21"/>
      <c r="T132" s="21"/>
      <c r="U132" s="22"/>
      <c r="V132" s="143"/>
      <c r="W132" s="144"/>
      <c r="X132" s="144"/>
      <c r="Y132" s="144"/>
      <c r="AA132" s="138"/>
    </row>
    <row r="133" spans="1:27" ht="20.100000000000001" customHeight="1">
      <c r="A133" s="38"/>
      <c r="B133" s="38"/>
      <c r="C133" s="57"/>
      <c r="E133" s="145" t="s">
        <v>128</v>
      </c>
      <c r="F133" s="146" t="s">
        <v>129</v>
      </c>
      <c r="G133" s="147"/>
      <c r="H133" s="147"/>
      <c r="I133" s="147"/>
      <c r="J133" s="147"/>
      <c r="K133" s="148"/>
      <c r="L133" s="9"/>
      <c r="M133" s="10"/>
      <c r="N133" s="16"/>
      <c r="O133" s="17"/>
      <c r="P133" s="18"/>
      <c r="Q133" s="16"/>
      <c r="R133" s="21"/>
      <c r="S133" s="21"/>
      <c r="T133" s="21"/>
      <c r="U133" s="22"/>
      <c r="V133" s="143"/>
      <c r="W133" s="144"/>
      <c r="X133" s="144"/>
      <c r="Y133" s="144"/>
      <c r="AA133" s="138"/>
    </row>
    <row r="134" spans="1:27" ht="20.100000000000001" customHeight="1">
      <c r="A134" s="38"/>
      <c r="B134" s="38"/>
      <c r="C134" s="57"/>
      <c r="E134" s="145" t="s">
        <v>130</v>
      </c>
      <c r="F134" s="146" t="s">
        <v>131</v>
      </c>
      <c r="G134" s="147"/>
      <c r="H134" s="147"/>
      <c r="I134" s="147"/>
      <c r="J134" s="147"/>
      <c r="K134" s="148"/>
      <c r="L134" s="9"/>
      <c r="M134" s="10"/>
      <c r="N134" s="16"/>
      <c r="O134" s="17"/>
      <c r="P134" s="18"/>
      <c r="Q134" s="16"/>
      <c r="R134" s="21"/>
      <c r="S134" s="21"/>
      <c r="T134" s="21"/>
      <c r="U134" s="22"/>
      <c r="V134" s="143"/>
      <c r="W134" s="144"/>
      <c r="X134" s="144"/>
      <c r="Y134" s="144"/>
      <c r="AA134" s="138"/>
    </row>
    <row r="135" spans="1:27" ht="20.100000000000001" customHeight="1">
      <c r="A135" s="38"/>
      <c r="B135" s="38"/>
      <c r="C135" s="57"/>
      <c r="E135" s="145" t="s">
        <v>132</v>
      </c>
      <c r="F135" s="146" t="s">
        <v>133</v>
      </c>
      <c r="G135" s="147"/>
      <c r="H135" s="147"/>
      <c r="I135" s="147"/>
      <c r="J135" s="147"/>
      <c r="K135" s="148"/>
      <c r="L135" s="9"/>
      <c r="M135" s="10"/>
      <c r="N135" s="16"/>
      <c r="O135" s="17"/>
      <c r="P135" s="18"/>
      <c r="Q135" s="16"/>
      <c r="R135" s="21"/>
      <c r="S135" s="21"/>
      <c r="T135" s="21"/>
      <c r="U135" s="22"/>
      <c r="V135" s="143"/>
      <c r="W135" s="144"/>
      <c r="X135" s="144"/>
      <c r="Y135" s="144"/>
      <c r="AA135" s="138"/>
    </row>
    <row r="136" spans="1:27" ht="20.100000000000001" customHeight="1">
      <c r="A136" s="38"/>
      <c r="B136" s="38"/>
      <c r="C136" s="57"/>
      <c r="E136" s="145" t="s">
        <v>134</v>
      </c>
      <c r="F136" s="146" t="s">
        <v>135</v>
      </c>
      <c r="G136" s="147"/>
      <c r="H136" s="147"/>
      <c r="I136" s="147"/>
      <c r="J136" s="147"/>
      <c r="K136" s="148"/>
      <c r="L136" s="9"/>
      <c r="M136" s="10"/>
      <c r="N136" s="16"/>
      <c r="O136" s="17"/>
      <c r="P136" s="18"/>
      <c r="Q136" s="16"/>
      <c r="R136" s="21"/>
      <c r="S136" s="21"/>
      <c r="T136" s="21"/>
      <c r="U136" s="22"/>
      <c r="V136" s="143"/>
      <c r="W136" s="144"/>
      <c r="X136" s="144"/>
      <c r="Y136" s="144"/>
      <c r="AA136" s="138"/>
    </row>
    <row r="137" spans="1:27" ht="20.100000000000001" customHeight="1">
      <c r="A137" s="38"/>
      <c r="B137" s="38"/>
      <c r="C137" s="57"/>
      <c r="E137" s="145" t="s">
        <v>136</v>
      </c>
      <c r="F137" s="146" t="s">
        <v>137</v>
      </c>
      <c r="G137" s="147"/>
      <c r="H137" s="147"/>
      <c r="I137" s="147"/>
      <c r="J137" s="147"/>
      <c r="K137" s="148"/>
      <c r="L137" s="9"/>
      <c r="M137" s="10"/>
      <c r="N137" s="16"/>
      <c r="O137" s="17"/>
      <c r="P137" s="18"/>
      <c r="Q137" s="16"/>
      <c r="R137" s="21"/>
      <c r="S137" s="21"/>
      <c r="T137" s="21"/>
      <c r="U137" s="22"/>
      <c r="V137" s="143"/>
      <c r="W137" s="144"/>
      <c r="X137" s="144"/>
      <c r="Y137" s="144"/>
      <c r="AA137" s="138"/>
    </row>
    <row r="138" spans="1:27" ht="20.100000000000001" customHeight="1">
      <c r="A138" s="38"/>
      <c r="B138" s="38"/>
      <c r="C138" s="57"/>
      <c r="E138" s="145" t="s">
        <v>138</v>
      </c>
      <c r="F138" s="146" t="s">
        <v>156</v>
      </c>
      <c r="G138" s="147"/>
      <c r="H138" s="147"/>
      <c r="I138" s="147"/>
      <c r="J138" s="147"/>
      <c r="K138" s="148"/>
      <c r="L138" s="9"/>
      <c r="M138" s="10"/>
      <c r="N138" s="16"/>
      <c r="O138" s="17"/>
      <c r="P138" s="18"/>
      <c r="Q138" s="16"/>
      <c r="R138" s="21"/>
      <c r="S138" s="21"/>
      <c r="T138" s="21"/>
      <c r="U138" s="22"/>
      <c r="V138" s="143"/>
      <c r="W138" s="144"/>
      <c r="X138" s="144"/>
      <c r="Y138" s="144"/>
      <c r="AA138" s="138"/>
    </row>
    <row r="139" spans="1:27" ht="20.100000000000001" customHeight="1">
      <c r="A139" s="38"/>
      <c r="B139" s="38"/>
      <c r="C139" s="57"/>
      <c r="E139" s="145" t="s">
        <v>139</v>
      </c>
      <c r="F139" s="146" t="s">
        <v>140</v>
      </c>
      <c r="G139" s="147"/>
      <c r="H139" s="147"/>
      <c r="I139" s="147"/>
      <c r="J139" s="147"/>
      <c r="K139" s="148"/>
      <c r="L139" s="9"/>
      <c r="M139" s="10"/>
      <c r="N139" s="16"/>
      <c r="O139" s="17"/>
      <c r="P139" s="18"/>
      <c r="Q139" s="16"/>
      <c r="R139" s="21"/>
      <c r="S139" s="21"/>
      <c r="T139" s="21"/>
      <c r="U139" s="22"/>
      <c r="V139" s="143"/>
      <c r="W139" s="144"/>
      <c r="X139" s="144"/>
      <c r="Y139" s="144"/>
      <c r="AA139" s="138"/>
    </row>
    <row r="140" spans="1:27" ht="20.100000000000001" customHeight="1">
      <c r="A140" s="38"/>
      <c r="B140" s="38"/>
      <c r="C140" s="57"/>
      <c r="E140" s="145" t="s">
        <v>141</v>
      </c>
      <c r="F140" s="146" t="s">
        <v>142</v>
      </c>
      <c r="G140" s="147"/>
      <c r="H140" s="147"/>
      <c r="I140" s="147"/>
      <c r="J140" s="147"/>
      <c r="K140" s="148"/>
      <c r="L140" s="9"/>
      <c r="M140" s="10"/>
      <c r="N140" s="16"/>
      <c r="O140" s="17"/>
      <c r="P140" s="18"/>
      <c r="Q140" s="16"/>
      <c r="R140" s="21"/>
      <c r="S140" s="21"/>
      <c r="T140" s="21"/>
      <c r="U140" s="22"/>
      <c r="V140" s="143"/>
      <c r="W140" s="144"/>
      <c r="X140" s="144"/>
      <c r="Y140" s="144"/>
      <c r="AA140" s="138"/>
    </row>
    <row r="141" spans="1:27" ht="20.100000000000001" customHeight="1">
      <c r="A141" s="38"/>
      <c r="B141" s="38"/>
      <c r="C141" s="57"/>
      <c r="E141" s="149" t="s">
        <v>143</v>
      </c>
      <c r="F141" s="150" t="s">
        <v>144</v>
      </c>
      <c r="G141" s="151"/>
      <c r="H141" s="151"/>
      <c r="I141" s="151"/>
      <c r="J141" s="151"/>
      <c r="K141" s="152"/>
      <c r="L141" s="23"/>
      <c r="M141" s="24"/>
      <c r="N141" s="25"/>
      <c r="O141" s="26"/>
      <c r="P141" s="27"/>
      <c r="Q141" s="25"/>
      <c r="R141" s="28"/>
      <c r="S141" s="28"/>
      <c r="T141" s="28"/>
      <c r="U141" s="29"/>
      <c r="V141" s="143"/>
      <c r="W141" s="144"/>
      <c r="X141" s="144"/>
      <c r="Y141" s="144"/>
      <c r="AA141" s="138"/>
    </row>
    <row r="142" spans="1:27" ht="20.100000000000001" customHeight="1">
      <c r="A142" s="38"/>
      <c r="B142" s="38"/>
      <c r="C142" s="57"/>
      <c r="D142" s="58"/>
      <c r="E142" s="153"/>
      <c r="F142" s="153"/>
      <c r="G142" s="153"/>
      <c r="H142" s="153"/>
      <c r="I142" s="153"/>
      <c r="J142" s="154"/>
      <c r="K142" s="154"/>
      <c r="L142" s="154"/>
      <c r="M142" s="155"/>
      <c r="N142" s="156"/>
      <c r="O142" s="157"/>
      <c r="P142" s="158"/>
      <c r="Q142" s="158"/>
      <c r="R142" s="159"/>
      <c r="S142" s="159"/>
      <c r="T142" s="159"/>
      <c r="U142" s="159"/>
      <c r="V142" s="159"/>
      <c r="W142" s="159"/>
      <c r="X142" s="159"/>
      <c r="Y142" s="159"/>
      <c r="Z142" s="59"/>
      <c r="AA142" s="74"/>
    </row>
    <row r="143" spans="1:27" ht="15" customHeight="1">
      <c r="A143" s="38"/>
      <c r="B143" s="38"/>
      <c r="C143" s="78"/>
      <c r="D143" s="79"/>
      <c r="E143" s="79"/>
      <c r="F143" s="79"/>
      <c r="G143" s="79"/>
      <c r="H143" s="79"/>
      <c r="I143" s="160"/>
      <c r="J143" s="80"/>
      <c r="K143" s="80"/>
      <c r="L143" s="80"/>
      <c r="M143" s="80"/>
      <c r="N143" s="80"/>
      <c r="O143" s="80"/>
      <c r="P143" s="80"/>
      <c r="Q143" s="80"/>
      <c r="R143" s="80"/>
      <c r="S143" s="80"/>
      <c r="T143" s="80"/>
      <c r="U143" s="80"/>
      <c r="V143" s="80"/>
      <c r="W143" s="80"/>
      <c r="X143" s="80"/>
      <c r="Y143" s="80"/>
      <c r="Z143" s="81"/>
    </row>
    <row r="144" spans="1:27" ht="15" customHeight="1">
      <c r="A144" s="38"/>
      <c r="B144" s="38"/>
      <c r="C144" s="55"/>
      <c r="D144" s="59"/>
      <c r="E144" s="59"/>
      <c r="F144" s="59"/>
      <c r="G144" s="59"/>
      <c r="H144" s="59"/>
      <c r="I144" s="161"/>
      <c r="J144" s="82"/>
      <c r="K144" s="82"/>
      <c r="L144" s="82"/>
      <c r="M144" s="82"/>
      <c r="N144" s="82"/>
      <c r="O144" s="82"/>
      <c r="P144" s="82"/>
      <c r="Q144" s="82"/>
      <c r="R144" s="82"/>
      <c r="S144" s="82"/>
      <c r="T144" s="82"/>
      <c r="U144" s="82"/>
      <c r="V144" s="82"/>
      <c r="W144" s="82"/>
      <c r="X144" s="82"/>
      <c r="Y144" s="82"/>
      <c r="Z144" s="59"/>
    </row>
    <row r="145" spans="1:29" ht="15" customHeight="1"/>
    <row r="146" spans="1:29" ht="20.100000000000001" customHeight="1">
      <c r="A146" s="38"/>
      <c r="B146" s="38"/>
      <c r="C146" s="50" t="s">
        <v>10</v>
      </c>
      <c r="D146" s="51"/>
      <c r="E146" s="51"/>
      <c r="F146" s="51"/>
      <c r="G146" s="51"/>
      <c r="H146" s="52"/>
      <c r="Z146" s="65"/>
    </row>
    <row r="147" spans="1:29" ht="9.9499999999999993" customHeight="1">
      <c r="A147" s="38"/>
      <c r="B147" s="38"/>
      <c r="C147" s="53"/>
      <c r="D147" s="54"/>
      <c r="E147" s="68"/>
      <c r="F147" s="68"/>
      <c r="G147" s="68"/>
      <c r="H147" s="68"/>
      <c r="I147" s="84"/>
      <c r="J147" s="55"/>
      <c r="K147" s="55"/>
      <c r="L147" s="55"/>
      <c r="M147" s="55"/>
      <c r="N147" s="55"/>
      <c r="O147" s="55"/>
      <c r="P147" s="55"/>
      <c r="Q147" s="55"/>
      <c r="R147" s="55"/>
      <c r="S147" s="55"/>
      <c r="T147" s="55"/>
      <c r="U147" s="55"/>
      <c r="V147" s="55"/>
      <c r="W147" s="55"/>
      <c r="X147" s="55"/>
      <c r="Y147" s="55"/>
      <c r="Z147" s="162"/>
    </row>
    <row r="148" spans="1:29" ht="30" customHeight="1">
      <c r="A148" s="38"/>
      <c r="B148" s="38"/>
      <c r="C148" s="53"/>
      <c r="D148" s="163" t="s">
        <v>169</v>
      </c>
      <c r="E148" s="70"/>
      <c r="F148" s="70"/>
      <c r="G148" s="70"/>
      <c r="H148" s="70"/>
      <c r="I148" s="70"/>
      <c r="J148" s="70"/>
      <c r="K148" s="70"/>
      <c r="L148" s="70"/>
      <c r="M148" s="70"/>
      <c r="N148" s="70"/>
      <c r="O148" s="70"/>
      <c r="P148" s="70"/>
      <c r="Q148" s="70"/>
      <c r="R148" s="70"/>
      <c r="S148" s="70"/>
      <c r="T148" s="70"/>
      <c r="U148" s="70"/>
      <c r="V148" s="70"/>
      <c r="W148" s="70"/>
      <c r="X148" s="70"/>
      <c r="Y148" s="72"/>
      <c r="Z148" s="104"/>
    </row>
    <row r="149" spans="1:29" ht="9.9499999999999993" customHeight="1">
      <c r="A149" s="38"/>
      <c r="B149" s="38"/>
      <c r="C149" s="53"/>
      <c r="D149" s="164"/>
      <c r="E149" s="54"/>
      <c r="F149" s="54"/>
      <c r="G149" s="54"/>
      <c r="H149" s="54"/>
      <c r="I149" s="59"/>
      <c r="J149" s="59"/>
      <c r="K149" s="59"/>
      <c r="L149" s="59"/>
      <c r="M149" s="59"/>
      <c r="N149" s="59"/>
      <c r="O149" s="59"/>
      <c r="P149" s="59"/>
      <c r="Q149" s="59"/>
      <c r="R149" s="59"/>
      <c r="S149" s="59"/>
      <c r="T149" s="59"/>
      <c r="U149" s="59"/>
      <c r="V149" s="59"/>
      <c r="W149" s="59"/>
      <c r="X149" s="59"/>
      <c r="Y149" s="59"/>
      <c r="Z149" s="104"/>
    </row>
    <row r="150" spans="1:29" ht="20.100000000000001" customHeight="1">
      <c r="A150" s="38"/>
      <c r="B150" s="38"/>
      <c r="C150" s="57"/>
      <c r="D150" s="58">
        <v>1</v>
      </c>
      <c r="E150" s="165" t="s">
        <v>5</v>
      </c>
      <c r="F150" s="165"/>
      <c r="G150" s="165"/>
      <c r="H150" s="165"/>
      <c r="I150" s="165"/>
      <c r="J150" s="39"/>
      <c r="K150" s="39"/>
      <c r="L150" s="39"/>
      <c r="M150" s="39"/>
      <c r="N150" s="39"/>
      <c r="O150" s="39"/>
      <c r="P150" s="165"/>
      <c r="Q150" s="165"/>
      <c r="Z150" s="60"/>
      <c r="AA150" s="59"/>
      <c r="AB150" s="59"/>
      <c r="AC150" s="59"/>
    </row>
    <row r="151" spans="1:29" ht="72.95" customHeight="1">
      <c r="A151" s="38"/>
      <c r="B151" s="38"/>
      <c r="C151" s="57"/>
      <c r="D151" s="2"/>
      <c r="E151" s="2"/>
      <c r="F151" s="2"/>
      <c r="G151" s="2"/>
      <c r="H151" s="2"/>
      <c r="I151" s="2"/>
      <c r="J151" s="2"/>
      <c r="K151" s="2"/>
      <c r="L151" s="2"/>
      <c r="M151" s="2"/>
      <c r="N151" s="2"/>
      <c r="O151" s="2"/>
      <c r="P151" s="2"/>
      <c r="Q151" s="2"/>
      <c r="R151" s="2"/>
      <c r="S151" s="2"/>
      <c r="T151" s="2"/>
      <c r="U151" s="2"/>
      <c r="V151" s="2"/>
      <c r="W151" s="2"/>
      <c r="X151" s="2"/>
      <c r="Y151" s="2"/>
      <c r="Z151" s="60"/>
      <c r="AA151" s="59"/>
      <c r="AB151" s="59"/>
      <c r="AC151" s="59"/>
    </row>
    <row r="152" spans="1:29" ht="20.100000000000001" customHeight="1">
      <c r="A152" s="38"/>
      <c r="B152" s="38"/>
      <c r="C152" s="78"/>
      <c r="D152" s="79"/>
      <c r="E152" s="79"/>
      <c r="F152" s="79"/>
      <c r="G152" s="79"/>
      <c r="H152" s="79"/>
      <c r="I152" s="80"/>
      <c r="J152" s="80"/>
      <c r="K152" s="80"/>
      <c r="L152" s="80"/>
      <c r="M152" s="80"/>
      <c r="N152" s="80"/>
      <c r="O152" s="80"/>
      <c r="P152" s="80"/>
      <c r="Q152" s="80"/>
      <c r="R152" s="80"/>
      <c r="S152" s="80"/>
      <c r="T152" s="80"/>
      <c r="U152" s="80"/>
      <c r="V152" s="80"/>
      <c r="W152" s="80"/>
      <c r="X152" s="80"/>
      <c r="Y152" s="80"/>
      <c r="Z152" s="66"/>
    </row>
    <row r="153" spans="1:29" ht="15.75" customHeight="1"/>
  </sheetData>
  <sheetProtection algorithmName="SHA-512" hashValue="8sacqJzGkgVagtScbZdYecvHO0JWx13Te6sCdYotrlQgny+wkbEXs3LYe+LvM+suY79qaJS+7MVlqcGq1MM+LA==" saltValue="lh6H4PThwJscf7AyMIdh4Q==" spinCount="100000" sheet="1" objects="1" scenarios="1"/>
  <dataConsolidate/>
  <mergeCells count="196">
    <mergeCell ref="F140:K140"/>
    <mergeCell ref="L140:M140"/>
    <mergeCell ref="V140:Y140"/>
    <mergeCell ref="F141:K141"/>
    <mergeCell ref="L141:M141"/>
    <mergeCell ref="V141:Y141"/>
    <mergeCell ref="N140:P140"/>
    <mergeCell ref="N141:P141"/>
    <mergeCell ref="N138:P138"/>
    <mergeCell ref="N139:P139"/>
    <mergeCell ref="F139:K139"/>
    <mergeCell ref="L139:M139"/>
    <mergeCell ref="V139:Y139"/>
    <mergeCell ref="Q139:U139"/>
    <mergeCell ref="Q140:U140"/>
    <mergeCell ref="Q141:U141"/>
    <mergeCell ref="F136:K136"/>
    <mergeCell ref="L136:M136"/>
    <mergeCell ref="V136:Y136"/>
    <mergeCell ref="F137:K137"/>
    <mergeCell ref="L137:M137"/>
    <mergeCell ref="V137:Y137"/>
    <mergeCell ref="N136:P136"/>
    <mergeCell ref="N137:P137"/>
    <mergeCell ref="F138:K138"/>
    <mergeCell ref="L138:M138"/>
    <mergeCell ref="V138:Y138"/>
    <mergeCell ref="Q136:U136"/>
    <mergeCell ref="Q137:U137"/>
    <mergeCell ref="Q138:U138"/>
    <mergeCell ref="F134:K134"/>
    <mergeCell ref="L134:M134"/>
    <mergeCell ref="V134:Y134"/>
    <mergeCell ref="F135:K135"/>
    <mergeCell ref="L135:M135"/>
    <mergeCell ref="V135:Y135"/>
    <mergeCell ref="N134:P134"/>
    <mergeCell ref="N135:P135"/>
    <mergeCell ref="Q134:U134"/>
    <mergeCell ref="Q135:U135"/>
    <mergeCell ref="F132:K132"/>
    <mergeCell ref="L132:M132"/>
    <mergeCell ref="V132:Y132"/>
    <mergeCell ref="F133:K133"/>
    <mergeCell ref="L133:M133"/>
    <mergeCell ref="V133:Y133"/>
    <mergeCell ref="N132:P132"/>
    <mergeCell ref="N133:P133"/>
    <mergeCell ref="Q132:U132"/>
    <mergeCell ref="Q133:U133"/>
    <mergeCell ref="F130:K130"/>
    <mergeCell ref="L130:M130"/>
    <mergeCell ref="V130:Y130"/>
    <mergeCell ref="F131:K131"/>
    <mergeCell ref="L131:M131"/>
    <mergeCell ref="V131:Y131"/>
    <mergeCell ref="N130:P130"/>
    <mergeCell ref="N131:P131"/>
    <mergeCell ref="Q130:U130"/>
    <mergeCell ref="Q131:U131"/>
    <mergeCell ref="F128:K128"/>
    <mergeCell ref="L128:M128"/>
    <mergeCell ref="V128:Y128"/>
    <mergeCell ref="F129:K129"/>
    <mergeCell ref="L129:M129"/>
    <mergeCell ref="V129:Y129"/>
    <mergeCell ref="N128:P128"/>
    <mergeCell ref="N129:P129"/>
    <mergeCell ref="Q128:U128"/>
    <mergeCell ref="Q129:U129"/>
    <mergeCell ref="F126:K126"/>
    <mergeCell ref="L126:M126"/>
    <mergeCell ref="V126:Y126"/>
    <mergeCell ref="F127:K127"/>
    <mergeCell ref="L127:M127"/>
    <mergeCell ref="V127:Y127"/>
    <mergeCell ref="N126:P126"/>
    <mergeCell ref="N127:P127"/>
    <mergeCell ref="Q126:U126"/>
    <mergeCell ref="Q127:U127"/>
    <mergeCell ref="F123:K123"/>
    <mergeCell ref="L123:M123"/>
    <mergeCell ref="V123:Y123"/>
    <mergeCell ref="N122:P122"/>
    <mergeCell ref="N123:P123"/>
    <mergeCell ref="F124:K124"/>
    <mergeCell ref="L124:M124"/>
    <mergeCell ref="V124:Y124"/>
    <mergeCell ref="F125:K125"/>
    <mergeCell ref="L125:M125"/>
    <mergeCell ref="V125:Y125"/>
    <mergeCell ref="N124:P124"/>
    <mergeCell ref="N125:P125"/>
    <mergeCell ref="Q125:U125"/>
    <mergeCell ref="Q123:U123"/>
    <mergeCell ref="Q124:U124"/>
    <mergeCell ref="F120:K120"/>
    <mergeCell ref="L120:M120"/>
    <mergeCell ref="V120:Y120"/>
    <mergeCell ref="F121:K121"/>
    <mergeCell ref="L121:M121"/>
    <mergeCell ref="V121:Y121"/>
    <mergeCell ref="N121:P121"/>
    <mergeCell ref="N120:P120"/>
    <mergeCell ref="F122:K122"/>
    <mergeCell ref="L122:M122"/>
    <mergeCell ref="V122:Y122"/>
    <mergeCell ref="Q120:U120"/>
    <mergeCell ref="Q121:U121"/>
    <mergeCell ref="Q122:U122"/>
    <mergeCell ref="F118:K118"/>
    <mergeCell ref="L118:M118"/>
    <mergeCell ref="V118:Y118"/>
    <mergeCell ref="F119:K119"/>
    <mergeCell ref="L119:M119"/>
    <mergeCell ref="V119:Y119"/>
    <mergeCell ref="F116:K116"/>
    <mergeCell ref="L116:M116"/>
    <mergeCell ref="V116:Y116"/>
    <mergeCell ref="F117:K117"/>
    <mergeCell ref="L117:M117"/>
    <mergeCell ref="V117:Y117"/>
    <mergeCell ref="N116:P116"/>
    <mergeCell ref="N117:P117"/>
    <mergeCell ref="N118:P118"/>
    <mergeCell ref="N119:P119"/>
    <mergeCell ref="Q116:U116"/>
    <mergeCell ref="Q117:U117"/>
    <mergeCell ref="Q118:U118"/>
    <mergeCell ref="Q119:U119"/>
    <mergeCell ref="V113:Y113"/>
    <mergeCell ref="F114:K114"/>
    <mergeCell ref="L114:M114"/>
    <mergeCell ref="V114:Y114"/>
    <mergeCell ref="F115:K115"/>
    <mergeCell ref="L115:M115"/>
    <mergeCell ref="V115:Y115"/>
    <mergeCell ref="F113:K113"/>
    <mergeCell ref="L113:M113"/>
    <mergeCell ref="N113:P113"/>
    <mergeCell ref="N114:P114"/>
    <mergeCell ref="N115:P115"/>
    <mergeCell ref="Q113:U113"/>
    <mergeCell ref="Q114:U114"/>
    <mergeCell ref="Q115:U115"/>
    <mergeCell ref="W1:Z1"/>
    <mergeCell ref="I69:M69"/>
    <mergeCell ref="I71:Y71"/>
    <mergeCell ref="I73:Y73"/>
    <mergeCell ref="J74:Y74"/>
    <mergeCell ref="I79:Y79"/>
    <mergeCell ref="J76:Y76"/>
    <mergeCell ref="I77:Y77"/>
    <mergeCell ref="I41:Y41"/>
    <mergeCell ref="I43:Y43"/>
    <mergeCell ref="I47:M47"/>
    <mergeCell ref="I49:M49"/>
    <mergeCell ref="J52:Y52"/>
    <mergeCell ref="E110:Y110"/>
    <mergeCell ref="I85:M85"/>
    <mergeCell ref="C92:H92"/>
    <mergeCell ref="I75:Y75"/>
    <mergeCell ref="D94:Y94"/>
    <mergeCell ref="C65:H65"/>
    <mergeCell ref="D67:Y67"/>
    <mergeCell ref="E111:K112"/>
    <mergeCell ref="V111:Y112"/>
    <mergeCell ref="L112:M112"/>
    <mergeCell ref="N112:P112"/>
    <mergeCell ref="L111:U111"/>
    <mergeCell ref="Q112:U112"/>
    <mergeCell ref="J88:Y88"/>
    <mergeCell ref="D151:Y151"/>
    <mergeCell ref="I105:M105"/>
    <mergeCell ref="I107:M107"/>
    <mergeCell ref="C146:H146"/>
    <mergeCell ref="D148:Y148"/>
    <mergeCell ref="C13:H13"/>
    <mergeCell ref="I15:M15"/>
    <mergeCell ref="I39:Y39"/>
    <mergeCell ref="I35:Y35"/>
    <mergeCell ref="I37:Y37"/>
    <mergeCell ref="I33:M33"/>
    <mergeCell ref="C29:H29"/>
    <mergeCell ref="D31:Y31"/>
    <mergeCell ref="J99:Y99"/>
    <mergeCell ref="I45:Y45"/>
    <mergeCell ref="I51:Y51"/>
    <mergeCell ref="I87:Y87"/>
    <mergeCell ref="D103:Y103"/>
    <mergeCell ref="I81:Y81"/>
    <mergeCell ref="I83:M83"/>
    <mergeCell ref="I96:M96"/>
    <mergeCell ref="I98:M98"/>
    <mergeCell ref="P98:Q98"/>
    <mergeCell ref="I100:M100"/>
  </mergeCells>
  <phoneticPr fontId="4"/>
  <conditionalFormatting sqref="I15:M15">
    <cfRule type="expression" dxfId="18" priority="19" stopIfTrue="1">
      <formula>TRIM($I15)=""</formula>
    </cfRule>
  </conditionalFormatting>
  <conditionalFormatting sqref="I35:Y35">
    <cfRule type="expression" dxfId="17" priority="18" stopIfTrue="1">
      <formula>IF(I35="", FALSE, OR(ISERROR(FIND("@"&amp;LEFT(I35,3)&amp;"@", 都道府県3))=FALSE, ISERROR(FIND("@"&amp;LEFT(I35,4)&amp;"@",都道府県4))=FALSE)=FALSE)</formula>
    </cfRule>
  </conditionalFormatting>
  <conditionalFormatting sqref="I43:Y43">
    <cfRule type="expression" dxfId="16" priority="17" stopIfTrue="1">
      <formula>IF(I43="", FALSE, NOT(OR(IFERROR(SEARCH(" ",TRIM(I43)),0)&gt;0, IFERROR(SEARCH("　",TRIM(I43)),0)&gt;0)))</formula>
    </cfRule>
  </conditionalFormatting>
  <conditionalFormatting sqref="I45:Y45">
    <cfRule type="expression" dxfId="15" priority="16" stopIfTrue="1">
      <formula>IF(I45="", FALSE, NOT(OR(IFERROR(SEARCH(" ",TRIM(I45)),0)&gt;0, IFERROR(SEARCH("　",TRIM(I45)),0)&gt;0)))</formula>
    </cfRule>
  </conditionalFormatting>
  <conditionalFormatting sqref="I47:M47">
    <cfRule type="expression" dxfId="14" priority="15" stopIfTrue="1">
      <formula>IF(I47="", FALSE, NOT(AND(ISNUMBER(VALUE(SUBSTITUTE(I47,"-",""))), IFERROR(SEARCH("-",I47),0)&gt;0)))</formula>
    </cfRule>
  </conditionalFormatting>
  <conditionalFormatting sqref="I49:M49">
    <cfRule type="expression" dxfId="13" priority="14" stopIfTrue="1">
      <formula>IF(I49="", FALSE, NOT(AND(ISNUMBER(VALUE(SUBSTITUTE(I49,"-",""))), IFERROR(SEARCH("-",I49),0)&gt;0)))</formula>
    </cfRule>
  </conditionalFormatting>
  <conditionalFormatting sqref="I51:Y51">
    <cfRule type="expression" dxfId="12" priority="13" stopIfTrue="1">
      <formula>IF(I51="", FALSE, NOT(IFERROR(SEARCH("@",I51),0)&gt;0))</formula>
    </cfRule>
  </conditionalFormatting>
  <conditionalFormatting sqref="I71:Y71">
    <cfRule type="expression" dxfId="11" priority="12" stopIfTrue="1">
      <formula>IF(I71="", FALSE, OR(ISERROR(FIND("@"&amp;LEFT(I71,3)&amp;"@", 都道府県3))=FALSE, ISERROR(FIND("@"&amp;LEFT(I71,4)&amp;"@",都道府県4))=FALSE)=FALSE)</formula>
    </cfRule>
  </conditionalFormatting>
  <conditionalFormatting sqref="I79:Y79">
    <cfRule type="expression" dxfId="10" priority="11" stopIfTrue="1">
      <formula>IF(I79="", FALSE, NOT(OR(IFERROR(SEARCH(" ",TRIM(I79)),0)&gt;0, IFERROR(SEARCH("　",TRIM(I79)),0)&gt;0)))</formula>
    </cfRule>
  </conditionalFormatting>
  <conditionalFormatting sqref="I81:Y81">
    <cfRule type="expression" dxfId="9" priority="10" stopIfTrue="1">
      <formula>IF(I81="", FALSE, NOT(OR(IFERROR(SEARCH(" ",TRIM(I81)),0)&gt;0, IFERROR(SEARCH("　",TRIM(I81)),0)&gt;0)))</formula>
    </cfRule>
  </conditionalFormatting>
  <conditionalFormatting sqref="I83:M83">
    <cfRule type="expression" dxfId="8" priority="9" stopIfTrue="1">
      <formula>IF(I83="", FALSE, NOT(AND(ISNUMBER(VALUE(SUBSTITUTE(I83,"-",""))), IFERROR(SEARCH("-",I83),0)&gt;0)))</formula>
    </cfRule>
  </conditionalFormatting>
  <conditionalFormatting sqref="I85:M85">
    <cfRule type="expression" dxfId="7" priority="8" stopIfTrue="1">
      <formula>IF(I85="", FALSE, NOT(AND(ISNUMBER(VALUE(SUBSTITUTE(I85,"-",""))), IFERROR(SEARCH("-",I85),0)&gt;0)))</formula>
    </cfRule>
  </conditionalFormatting>
  <conditionalFormatting sqref="I87:Y87">
    <cfRule type="expression" dxfId="6" priority="7" stopIfTrue="1">
      <formula>IF(I87="", FALSE, NOT(IFERROR(SEARCH("@",I87),0)&gt;0))</formula>
    </cfRule>
  </conditionalFormatting>
  <conditionalFormatting sqref="I96:M96">
    <cfRule type="expression" dxfId="5" priority="6" stopIfTrue="1">
      <formula>AND($I96&lt;&gt;"無", $I96&lt;&gt;"有")</formula>
    </cfRule>
  </conditionalFormatting>
  <conditionalFormatting sqref="I98:M98">
    <cfRule type="expression" dxfId="4" priority="5" stopIfTrue="1">
      <formula>AND($I96="有",ISBLANK($I98))</formula>
    </cfRule>
  </conditionalFormatting>
  <conditionalFormatting sqref="P98:Q98">
    <cfRule type="expression" dxfId="3" priority="4" stopIfTrue="1">
      <formula>AND($I96="有", OR(NOT(ISNUMBER(VALUE(P98))), TRIM(P98)="", LEN(P98)&lt;&gt;6))</formula>
    </cfRule>
  </conditionalFormatting>
  <conditionalFormatting sqref="I100:M100">
    <cfRule type="expression" dxfId="2" priority="3" stopIfTrue="1">
      <formula>AND($I96="有",ISBLANK($I100))</formula>
    </cfRule>
  </conditionalFormatting>
  <conditionalFormatting sqref="I105:M105">
    <cfRule type="expression" dxfId="1" priority="2" stopIfTrue="1">
      <formula>AND($I105&lt;&gt;"無", $I105&lt;&gt;"有")</formula>
    </cfRule>
  </conditionalFormatting>
  <conditionalFormatting sqref="I107:M107">
    <cfRule type="expression" dxfId="0" priority="1" stopIfTrue="1">
      <formula>AND($I105="有",ISBLANK($I107))</formula>
    </cfRule>
  </conditionalFormatting>
  <dataValidations count="115">
    <dataValidation type="date" imeMode="halfAlpha" allowBlank="1" showInputMessage="1" showErrorMessage="1" error="有効な日付を入力してください" sqref="I15:M15" xr:uid="{38FEA8B8-15F4-432A-BFBE-156881682C72}">
      <formula1>92</formula1>
      <formula2>73415</formula2>
    </dataValidation>
    <dataValidation type="whole" imeMode="halfAlpha" allowBlank="1" showInputMessage="1" showErrorMessage="1" error="7桁の数字を入力してください" sqref="I33:M33" xr:uid="{D7689A64-9342-4929-A26F-786FAC23F548}">
      <formula1>0</formula1>
      <formula2>9999999</formula2>
    </dataValidation>
    <dataValidation errorStyle="warning" imeMode="hiragana" allowBlank="1" showInputMessage="1" showErrorMessage="1" sqref="I35:Y35" xr:uid="{D82A3CE2-3532-4BED-97A8-A11651EAE7E2}"/>
    <dataValidation errorStyle="warning" imeMode="fullKatakana" allowBlank="1" showInputMessage="1" showErrorMessage="1" sqref="I37:Y37" xr:uid="{36B3BDB3-3E17-47C3-949A-2FFD8869CD2C}"/>
    <dataValidation errorStyle="warning" imeMode="hiragana" allowBlank="1" showInputMessage="1" showErrorMessage="1" sqref="I39:Y39" xr:uid="{18280A24-8D0D-4248-9698-E47EF187869F}"/>
    <dataValidation errorStyle="warning" imeMode="hiragana" allowBlank="1" showInputMessage="1" showErrorMessage="1" sqref="I41:Y41" xr:uid="{062846D4-667B-4086-887A-2FCCF8AB08B1}"/>
    <dataValidation errorStyle="warning" imeMode="fullKatakana" allowBlank="1" showInputMessage="1" showErrorMessage="1" sqref="I43:Y43" xr:uid="{7D7C590B-3027-4960-8FC4-FBB79F3F35A7}"/>
    <dataValidation errorStyle="warning" imeMode="hiragana" allowBlank="1" showInputMessage="1" showErrorMessage="1" sqref="I45:Y45" xr:uid="{94A10832-B90A-4831-BB01-D3971E3CD736}"/>
    <dataValidation errorStyle="warning" imeMode="halfAlpha" allowBlank="1" showInputMessage="1" showErrorMessage="1" sqref="I47:M47" xr:uid="{85DEF37F-AB35-4C2F-836E-01C2E8B94E21}"/>
    <dataValidation errorStyle="warning" imeMode="halfAlpha" allowBlank="1" showInputMessage="1" showErrorMessage="1" sqref="I49:M49" xr:uid="{25CB3C37-5B99-4A33-8907-D38EC877C455}"/>
    <dataValidation errorStyle="warning" imeMode="halfAlpha" allowBlank="1" showInputMessage="1" showErrorMessage="1" sqref="I51:Y51" xr:uid="{E53344BD-9507-4BEF-8DD5-5E4DE3D09085}"/>
    <dataValidation type="whole" imeMode="halfAlpha" allowBlank="1" showInputMessage="1" showErrorMessage="1" error="7桁の数字を入力してください" sqref="I69:M69" xr:uid="{AAC7C4FB-9CAD-4927-A261-991CF17ED930}">
      <formula1>0</formula1>
      <formula2>9999999</formula2>
    </dataValidation>
    <dataValidation errorStyle="warning" imeMode="hiragana" allowBlank="1" showInputMessage="1" showErrorMessage="1" sqref="I71:Y71" xr:uid="{50CF9B91-49C0-41AF-B545-0E9147E9AB49}"/>
    <dataValidation errorStyle="warning" imeMode="fullKatakana" allowBlank="1" showInputMessage="1" showErrorMessage="1" sqref="I73:Y73" xr:uid="{03DEAE5B-7687-4DA1-837B-30154161424C}"/>
    <dataValidation errorStyle="warning" imeMode="hiragana" allowBlank="1" showInputMessage="1" showErrorMessage="1" sqref="I75:Y75" xr:uid="{F20CFD6F-95DA-46B6-BF4C-32E69E9413C7}"/>
    <dataValidation errorStyle="warning" imeMode="hiragana" allowBlank="1" showInputMessage="1" showErrorMessage="1" sqref="I77:Y77" xr:uid="{ECA665A0-1B49-4D75-955B-7F5DF129D84F}"/>
    <dataValidation errorStyle="warning" imeMode="fullKatakana" allowBlank="1" showInputMessage="1" showErrorMessage="1" sqref="I79:Y79" xr:uid="{1453E94A-2F25-4DCB-96C8-6D813EDE224A}"/>
    <dataValidation errorStyle="warning" imeMode="hiragana" allowBlank="1" showInputMessage="1" showErrorMessage="1" sqref="I81:Y81" xr:uid="{83244D07-9474-47F2-A06A-309893FA6376}"/>
    <dataValidation errorStyle="warning" imeMode="halfAlpha" allowBlank="1" showInputMessage="1" showErrorMessage="1" sqref="I83:M83" xr:uid="{16C3EA2B-98C9-418F-B581-03A1F319A273}"/>
    <dataValidation errorStyle="warning" imeMode="halfAlpha" allowBlank="1" showInputMessage="1" showErrorMessage="1" sqref="I85:M85" xr:uid="{BDE68B5C-5B4B-4EE9-BF67-890A8E847DB2}"/>
    <dataValidation errorStyle="warning" imeMode="halfAlpha" allowBlank="1" showInputMessage="1" showErrorMessage="1" sqref="I87:Y87" xr:uid="{21871DB2-8EC6-4FDF-9F04-716267F6C331}"/>
    <dataValidation type="list" imeMode="halfAlpha" allowBlank="1" showInputMessage="1" showErrorMessage="1" error="リストから選択してください" sqref="I96:M96" xr:uid="{7E1CC1C2-5F1B-451D-B97D-87A8D3C6FF3C}">
      <formula1>"無,有"</formula1>
    </dataValidation>
    <dataValidation type="list" imeMode="halfAlpha" allowBlank="1" showInputMessage="1" showErrorMessage="1" error="リストから選択してください" sqref="I98:M98" xr:uid="{58D5219A-F357-41F8-851D-C08077F8261D}">
      <formula1>許可コード</formula1>
    </dataValidation>
    <dataValidation errorStyle="warning" imeMode="halfAlpha" allowBlank="1" showInputMessage="1" showErrorMessage="1" sqref="P98:Q98" xr:uid="{D660EAC3-2A34-4491-8ECE-5CF585414678}"/>
    <dataValidation type="date" imeMode="halfAlpha" allowBlank="1" showInputMessage="1" showErrorMessage="1" error="有効な日付を入力してください" sqref="I100:M100" xr:uid="{0B65C927-7EF6-41ED-9B1E-6F627A270393}">
      <formula1>92</formula1>
      <formula2>73415</formula2>
    </dataValidation>
    <dataValidation type="list" imeMode="halfAlpha" allowBlank="1" showInputMessage="1" showErrorMessage="1" error="リストから選択してください" sqref="I105:M105" xr:uid="{F0AB9B1D-AD3C-40D4-A3CD-7B17C5F1443D}">
      <formula1>"無,有"</formula1>
    </dataValidation>
    <dataValidation type="date" imeMode="halfAlpha" allowBlank="1" showInputMessage="1" showErrorMessage="1" error="有効な日付を入力してください" sqref="I107:M107" xr:uid="{72F3A815-F184-4410-ADF3-A47646363C9C}">
      <formula1>92</formula1>
      <formula2>73415</formula2>
    </dataValidation>
    <dataValidation type="list" imeMode="halfAlpha" allowBlank="1" showInputMessage="1" showErrorMessage="1" error="リストから選択してください" sqref="L113:M113" xr:uid="{BC664EDD-2A4C-44EC-9001-B1D4EE91566B}">
      <formula1>"一般,特定,　"</formula1>
    </dataValidation>
    <dataValidation type="whole" imeMode="halfAlpha" allowBlank="1" showInputMessage="1" showErrorMessage="1" error="有効な数字を入力してください" sqref="N113:P113" xr:uid="{CAA20F31-0786-4883-B2F6-76A4CB0B26C1}">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113:U113" xr:uid="{1DD7D689-8BA7-4C72-8B50-3FEDFD6D9378}">
      <formula1>-9999999999</formula1>
      <formula2>9999999999</formula2>
    </dataValidation>
    <dataValidation type="list" imeMode="halfAlpha" allowBlank="1" showInputMessage="1" showErrorMessage="1" error="リストから選択してください" sqref="L114:M114" xr:uid="{23B1C1D6-6CB5-44B5-9E14-E20A0A05CF32}">
      <formula1>"一般,特定,　"</formula1>
    </dataValidation>
    <dataValidation type="whole" imeMode="halfAlpha" allowBlank="1" showInputMessage="1" showErrorMessage="1" error="有効な数字を入力してください" sqref="N114:P114" xr:uid="{CE07251E-10A5-4887-BF6A-CCA6274E8D7A}">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114:U114" xr:uid="{B1D967FE-6C68-4323-9D4C-6949E1AD0D08}">
      <formula1>-9999999999</formula1>
      <formula2>9999999999</formula2>
    </dataValidation>
    <dataValidation type="list" imeMode="halfAlpha" allowBlank="1" showInputMessage="1" showErrorMessage="1" error="リストから選択してください" sqref="L115:M115" xr:uid="{CDB42E8C-C989-452F-B5E5-6A864669A6EC}">
      <formula1>"一般,特定,　"</formula1>
    </dataValidation>
    <dataValidation type="whole" imeMode="halfAlpha" allowBlank="1" showInputMessage="1" showErrorMessage="1" error="有効な数字を入力してください" sqref="N115:P115" xr:uid="{2E4CB7F4-91EE-4174-AB14-A430F3BE28BA}">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115:U115" xr:uid="{01B54B3A-F31E-439C-890D-95519BE8F3A0}">
      <formula1>-9999999999</formula1>
      <formula2>9999999999</formula2>
    </dataValidation>
    <dataValidation type="list" imeMode="halfAlpha" allowBlank="1" showInputMessage="1" showErrorMessage="1" error="リストから選択してください" sqref="L116:M116" xr:uid="{21AD81BA-E5E2-4C68-93D7-47AB577AFD2E}">
      <formula1>"一般,特定,　"</formula1>
    </dataValidation>
    <dataValidation type="whole" imeMode="halfAlpha" allowBlank="1" showInputMessage="1" showErrorMessage="1" error="有効な数字を入力してください" sqref="N116:P116" xr:uid="{8B50F83D-53E5-454B-9E2F-8DFA9B62181F}">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116:U116" xr:uid="{8C4C1D32-5384-4700-B620-1BCE946AE1B0}">
      <formula1>-9999999999</formula1>
      <formula2>9999999999</formula2>
    </dataValidation>
    <dataValidation type="list" imeMode="halfAlpha" allowBlank="1" showInputMessage="1" showErrorMessage="1" error="リストから選択してください" sqref="L117:M117" xr:uid="{8AB9388B-1B19-4908-85B7-42A9AC6E1B57}">
      <formula1>"一般,特定,　"</formula1>
    </dataValidation>
    <dataValidation type="whole" imeMode="halfAlpha" allowBlank="1" showInputMessage="1" showErrorMessage="1" error="有効な数字を入力してください" sqref="N117:P117" xr:uid="{546F04B1-BE61-43ED-A3EC-BEAC2BF4F94B}">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117:U117" xr:uid="{6AF2BECD-E485-4426-9EF7-B92AAD2956D5}">
      <formula1>-9999999999</formula1>
      <formula2>9999999999</formula2>
    </dataValidation>
    <dataValidation type="list" imeMode="halfAlpha" allowBlank="1" showInputMessage="1" showErrorMessage="1" error="リストから選択してください" sqref="L118:M118" xr:uid="{DCB9DC71-D1EF-4ECC-A4F7-CC64F57D91A1}">
      <formula1>"一般,特定,　"</formula1>
    </dataValidation>
    <dataValidation type="whole" imeMode="halfAlpha" allowBlank="1" showInputMessage="1" showErrorMessage="1" error="有効な数字を入力してください" sqref="N118:P118" xr:uid="{79E113B7-7D41-4DD7-B11A-9792F63BBBC7}">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118:U118" xr:uid="{14B557E6-1CC9-4AFC-A9A8-553AF8F7DC0C}">
      <formula1>-9999999999</formula1>
      <formula2>9999999999</formula2>
    </dataValidation>
    <dataValidation type="list" imeMode="halfAlpha" allowBlank="1" showInputMessage="1" showErrorMessage="1" error="リストから選択してください" sqref="L119:M119" xr:uid="{CB981367-FF70-40BC-9EBC-7B74E2D89B90}">
      <formula1>"一般,特定,　"</formula1>
    </dataValidation>
    <dataValidation type="whole" imeMode="halfAlpha" allowBlank="1" showInputMessage="1" showErrorMessage="1" error="有効な数字を入力してください" sqref="N119:P119" xr:uid="{CAA0D292-BED3-4864-B309-0A684E8DE71E}">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119:U119" xr:uid="{7ED1415F-6BAF-4D01-8AD1-8E3090040997}">
      <formula1>-9999999999</formula1>
      <formula2>9999999999</formula2>
    </dataValidation>
    <dataValidation type="list" imeMode="halfAlpha" allowBlank="1" showInputMessage="1" showErrorMessage="1" error="リストから選択してください" sqref="L120:M120" xr:uid="{AC18F3FA-18EC-4A1E-9E04-0DB14A2CFF0A}">
      <formula1>"一般,特定,　"</formula1>
    </dataValidation>
    <dataValidation type="whole" imeMode="halfAlpha" allowBlank="1" showInputMessage="1" showErrorMessage="1" error="有効な数字を入力してください" sqref="N120:P120" xr:uid="{2BD0A709-A6AA-4374-96AF-EF736C9E7655}">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120:U120" xr:uid="{01CB9781-EF50-46D1-AD06-1E5512FE4CCA}">
      <formula1>-9999999999</formula1>
      <formula2>9999999999</formula2>
    </dataValidation>
    <dataValidation type="list" imeMode="halfAlpha" allowBlank="1" showInputMessage="1" showErrorMessage="1" error="リストから選択してください" sqref="L121:M121" xr:uid="{78801B5B-4CA9-4DE7-93BE-CBC8D6965915}">
      <formula1>"一般,特定,　"</formula1>
    </dataValidation>
    <dataValidation type="whole" imeMode="halfAlpha" allowBlank="1" showInputMessage="1" showErrorMessage="1" error="有効な数字を入力してください" sqref="N121:P121" xr:uid="{5B698E2A-CC2A-4030-83DF-668CD65E1D44}">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121:U121" xr:uid="{50C6BAFF-1CE3-44D2-ADC7-2565DEAF7BE3}">
      <formula1>-9999999999</formula1>
      <formula2>9999999999</formula2>
    </dataValidation>
    <dataValidation type="list" imeMode="halfAlpha" allowBlank="1" showInputMessage="1" showErrorMessage="1" error="リストから選択してください" sqref="L122:M122" xr:uid="{F3D34B65-0B34-4DAE-8E10-06E6C1581F55}">
      <formula1>"一般,特定,　"</formula1>
    </dataValidation>
    <dataValidation type="whole" imeMode="halfAlpha" allowBlank="1" showInputMessage="1" showErrorMessage="1" error="有効な数字を入力してください" sqref="N122:P122" xr:uid="{EF3937C3-DCE3-4E03-94C3-DD9BB9E05EAF}">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122:U122" xr:uid="{C314699A-434B-4B6D-9E0D-A41EE485407B}">
      <formula1>-9999999999</formula1>
      <formula2>9999999999</formula2>
    </dataValidation>
    <dataValidation type="list" imeMode="halfAlpha" allowBlank="1" showInputMessage="1" showErrorMessage="1" error="リストから選択してください" sqref="L123:M123" xr:uid="{91B80FF9-A775-45A8-8B5E-CF7BC0AE2021}">
      <formula1>"一般,特定,　"</formula1>
    </dataValidation>
    <dataValidation type="whole" imeMode="halfAlpha" allowBlank="1" showInputMessage="1" showErrorMessage="1" error="有効な数字を入力してください" sqref="N123:P123" xr:uid="{76C13F6E-921F-40A8-8FA4-E6D28E21CA9E}">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123:U123" xr:uid="{2B273DDE-3BAC-4BEA-BDE5-C8EAD52A04CE}">
      <formula1>-9999999999</formula1>
      <formula2>9999999999</formula2>
    </dataValidation>
    <dataValidation type="list" imeMode="halfAlpha" allowBlank="1" showInputMessage="1" showErrorMessage="1" error="リストから選択してください" sqref="L124:M124" xr:uid="{5F3B6392-B2E4-4F47-8E10-07E77F1F2DC6}">
      <formula1>"一般,特定,　"</formula1>
    </dataValidation>
    <dataValidation type="whole" imeMode="halfAlpha" allowBlank="1" showInputMessage="1" showErrorMessage="1" error="有効な数字を入力してください" sqref="N124:P124" xr:uid="{746AF8B3-E9FD-430E-89CD-B9BA235A4F76}">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124:U124" xr:uid="{18BA3273-E032-4797-9939-9AC0832694A0}">
      <formula1>-9999999999</formula1>
      <formula2>9999999999</formula2>
    </dataValidation>
    <dataValidation type="list" imeMode="halfAlpha" allowBlank="1" showInputMessage="1" showErrorMessage="1" error="リストから選択してください" sqref="L125:M125" xr:uid="{81E350FE-8803-4D29-B377-ED452463186E}">
      <formula1>"一般,特定,　"</formula1>
    </dataValidation>
    <dataValidation type="whole" imeMode="halfAlpha" allowBlank="1" showInputMessage="1" showErrorMessage="1" error="有効な数字を入力してください" sqref="N125:P125" xr:uid="{A9F984AF-346E-4B03-A6A8-995C82A9724B}">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125:U125" xr:uid="{53BA0C8B-BE89-4F76-B925-3BAE69E1A87B}">
      <formula1>-9999999999</formula1>
      <formula2>9999999999</formula2>
    </dataValidation>
    <dataValidation type="list" imeMode="halfAlpha" allowBlank="1" showInputMessage="1" showErrorMessage="1" error="リストから選択してください" sqref="L126:M126" xr:uid="{BC13B010-5457-4A3B-AE66-3BBB43660BC2}">
      <formula1>"一般,特定,　"</formula1>
    </dataValidation>
    <dataValidation type="whole" imeMode="halfAlpha" allowBlank="1" showInputMessage="1" showErrorMessage="1" error="有効な数字を入力してください" sqref="N126:P126" xr:uid="{0E54078A-3D89-4C90-8524-02991208D61B}">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126:U126" xr:uid="{253E5FA1-2FB5-4407-A322-FFB06F718260}">
      <formula1>-9999999999</formula1>
      <formula2>9999999999</formula2>
    </dataValidation>
    <dataValidation type="list" imeMode="halfAlpha" allowBlank="1" showInputMessage="1" showErrorMessage="1" error="リストから選択してください" sqref="L127:M127" xr:uid="{C2640901-A2C2-4066-9F01-71F1D7651308}">
      <formula1>"一般,特定,　"</formula1>
    </dataValidation>
    <dataValidation type="whole" imeMode="halfAlpha" allowBlank="1" showInputMessage="1" showErrorMessage="1" error="有効な数字を入力してください" sqref="N127:P127" xr:uid="{6A01A460-CBC4-4920-8DEE-2890776222CB}">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127:U127" xr:uid="{C26D7E58-CD91-47B9-89AA-AA208AD79474}">
      <formula1>-9999999999</formula1>
      <formula2>9999999999</formula2>
    </dataValidation>
    <dataValidation type="list" imeMode="halfAlpha" allowBlank="1" showInputMessage="1" showErrorMessage="1" error="リストから選択してください" sqref="L128:M128" xr:uid="{E99382C9-3281-4BFC-9E1D-1496ED8C5209}">
      <formula1>"一般,特定,　"</formula1>
    </dataValidation>
    <dataValidation type="whole" imeMode="halfAlpha" allowBlank="1" showInputMessage="1" showErrorMessage="1" error="有効な数字を入力してください" sqref="N128:P128" xr:uid="{26DE65CF-A55E-4D54-9A84-685E5506B196}">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128:U128" xr:uid="{0190F66D-EEF9-41F4-A367-8EB88C92A0DF}">
      <formula1>-9999999999</formula1>
      <formula2>9999999999</formula2>
    </dataValidation>
    <dataValidation type="list" imeMode="halfAlpha" allowBlank="1" showInputMessage="1" showErrorMessage="1" error="リストから選択してください" sqref="L129:M129" xr:uid="{6433BD79-B7F3-4B40-A7B0-EBD29B1818AD}">
      <formula1>"一般,特定,　"</formula1>
    </dataValidation>
    <dataValidation type="whole" imeMode="halfAlpha" allowBlank="1" showInputMessage="1" showErrorMessage="1" error="有効な数字を入力してください" sqref="N129:P129" xr:uid="{77166A4A-9E28-4891-882A-87E5F20DE7D0}">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129:U129" xr:uid="{0BED3547-36BE-4AB4-8041-FD285394AD8E}">
      <formula1>-9999999999</formula1>
      <formula2>9999999999</formula2>
    </dataValidation>
    <dataValidation type="list" imeMode="halfAlpha" allowBlank="1" showInputMessage="1" showErrorMessage="1" error="リストから選択してください" sqref="L130:M130" xr:uid="{9C62169E-C955-4A60-A5C7-B1CAD2E89CD2}">
      <formula1>"一般,特定,　"</formula1>
    </dataValidation>
    <dataValidation type="whole" imeMode="halfAlpha" allowBlank="1" showInputMessage="1" showErrorMessage="1" error="有効な数字を入力してください" sqref="N130:P130" xr:uid="{F9F80DF5-FE3A-40F2-9AEF-B754E2971AB3}">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130:U130" xr:uid="{FD34BBB9-D2FE-4424-9B60-B5E238AA8A84}">
      <formula1>-9999999999</formula1>
      <formula2>9999999999</formula2>
    </dataValidation>
    <dataValidation type="list" imeMode="halfAlpha" allowBlank="1" showInputMessage="1" showErrorMessage="1" error="リストから選択してください" sqref="L131:M131" xr:uid="{92555099-DA33-4987-A946-FC9F65A1A9AD}">
      <formula1>"一般,特定,　"</formula1>
    </dataValidation>
    <dataValidation type="whole" imeMode="halfAlpha" allowBlank="1" showInputMessage="1" showErrorMessage="1" error="有効な数字を入力してください" sqref="N131:P131" xr:uid="{9C5449A7-F9C1-4F58-BB4A-D8F1F183F1C2}">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131:U131" xr:uid="{3326F903-DFB9-46C9-846A-32622104B61F}">
      <formula1>-9999999999</formula1>
      <formula2>9999999999</formula2>
    </dataValidation>
    <dataValidation type="list" imeMode="halfAlpha" allowBlank="1" showInputMessage="1" showErrorMessage="1" error="リストから選択してください" sqref="L132:M132" xr:uid="{5D24D11C-31CE-482B-BE8C-17FFBA8E8F24}">
      <formula1>"一般,特定,　"</formula1>
    </dataValidation>
    <dataValidation type="whole" imeMode="halfAlpha" allowBlank="1" showInputMessage="1" showErrorMessage="1" error="有効な数字を入力してください" sqref="N132:P132" xr:uid="{A8D7582D-EF71-44C7-A5ED-6E7B245B71A5}">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132:U132" xr:uid="{04CCCAAF-D52D-422B-B476-F352A6DF9637}">
      <formula1>-9999999999</formula1>
      <formula2>9999999999</formula2>
    </dataValidation>
    <dataValidation type="list" imeMode="halfAlpha" allowBlank="1" showInputMessage="1" showErrorMessage="1" error="リストから選択してください" sqref="L133:M133" xr:uid="{BDCBC2E8-B135-463E-8D54-17123F9E04DC}">
      <formula1>"一般,特定,　"</formula1>
    </dataValidation>
    <dataValidation type="whole" imeMode="halfAlpha" allowBlank="1" showInputMessage="1" showErrorMessage="1" error="有効な数字を入力してください" sqref="N133:P133" xr:uid="{1B34D71C-731D-4D19-9963-8B65C5753B3E}">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133:U133" xr:uid="{422417B8-6FE6-46E2-A2C5-4A96FBEB4699}">
      <formula1>-9999999999</formula1>
      <formula2>9999999999</formula2>
    </dataValidation>
    <dataValidation type="list" imeMode="halfAlpha" allowBlank="1" showInputMessage="1" showErrorMessage="1" error="リストから選択してください" sqref="L134:M134" xr:uid="{DDBA8ECE-093B-47EA-8191-B2DC888D077A}">
      <formula1>"一般,特定,　"</formula1>
    </dataValidation>
    <dataValidation type="whole" imeMode="halfAlpha" allowBlank="1" showInputMessage="1" showErrorMessage="1" error="有効な数字を入力してください" sqref="N134:P134" xr:uid="{9DEAC81A-01D3-4551-93D2-FA39AF69A9B2}">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134:U134" xr:uid="{406F3D98-811B-47A2-8CB2-D708E1323B71}">
      <formula1>-9999999999</formula1>
      <formula2>9999999999</formula2>
    </dataValidation>
    <dataValidation type="list" imeMode="halfAlpha" allowBlank="1" showInputMessage="1" showErrorMessage="1" error="リストから選択してください" sqref="L135:M135" xr:uid="{F10A24B8-6040-4CE7-96AC-16A51B2014C0}">
      <formula1>"一般,特定,　"</formula1>
    </dataValidation>
    <dataValidation type="whole" imeMode="halfAlpha" allowBlank="1" showInputMessage="1" showErrorMessage="1" error="有効な数字を入力してください" sqref="N135:P135" xr:uid="{B6CAC22F-4D47-4E9A-BCA4-38D9083CAA82}">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135:U135" xr:uid="{A07C13C5-4579-46B4-81C6-2A173692079E}">
      <formula1>-9999999999</formula1>
      <formula2>9999999999</formula2>
    </dataValidation>
    <dataValidation type="list" imeMode="halfAlpha" allowBlank="1" showInputMessage="1" showErrorMessage="1" error="リストから選択してください" sqref="L136:M136" xr:uid="{75CC55D0-DAC8-4C2C-B8AE-6F09721E5F6A}">
      <formula1>"一般,特定,　"</formula1>
    </dataValidation>
    <dataValidation type="whole" imeMode="halfAlpha" allowBlank="1" showInputMessage="1" showErrorMessage="1" error="有効な数字を入力してください" sqref="N136:P136" xr:uid="{2481621F-2C75-4008-AAC7-869B0971EA17}">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136:U136" xr:uid="{99220FAB-D9CE-41C9-A688-4968CCDBAE3C}">
      <formula1>-9999999999</formula1>
      <formula2>9999999999</formula2>
    </dataValidation>
    <dataValidation type="list" imeMode="halfAlpha" allowBlank="1" showInputMessage="1" showErrorMessage="1" error="リストから選択してください" sqref="L137:M137" xr:uid="{B9E66817-CD50-4A50-8F67-900FA37F8CB8}">
      <formula1>"一般,特定,　"</formula1>
    </dataValidation>
    <dataValidation type="whole" imeMode="halfAlpha" allowBlank="1" showInputMessage="1" showErrorMessage="1" error="有効な数字を入力してください" sqref="N137:P137" xr:uid="{EA0100BA-894A-42DE-9EE3-EE795150B010}">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137:U137" xr:uid="{0C33401C-515D-48A7-A376-54249698C20A}">
      <formula1>-9999999999</formula1>
      <formula2>9999999999</formula2>
    </dataValidation>
    <dataValidation type="list" imeMode="halfAlpha" allowBlank="1" showInputMessage="1" showErrorMessage="1" error="リストから選択してください" sqref="L138:M138" xr:uid="{F1788B5F-1ADF-45E4-9720-B3D43B74D6B3}">
      <formula1>"一般,特定,　"</formula1>
    </dataValidation>
    <dataValidation type="whole" imeMode="halfAlpha" allowBlank="1" showInputMessage="1" showErrorMessage="1" error="有効な数字を入力してください" sqref="N138:P138" xr:uid="{3781B0A7-FA27-4071-B4D2-056CAB26D345}">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138:U138" xr:uid="{7398763C-D278-430C-8BDF-BE209D8C65E1}">
      <formula1>-9999999999</formula1>
      <formula2>9999999999</formula2>
    </dataValidation>
    <dataValidation type="list" imeMode="halfAlpha" allowBlank="1" showInputMessage="1" showErrorMessage="1" error="リストから選択してください" sqref="L139:M139" xr:uid="{61A8D170-9FD2-42D0-A81F-D0D82DEC1FDA}">
      <formula1>"一般,特定,　"</formula1>
    </dataValidation>
    <dataValidation type="whole" imeMode="halfAlpha" allowBlank="1" showInputMessage="1" showErrorMessage="1" error="有効な数字を入力してください" sqref="N139:P139" xr:uid="{08C8EBC1-C582-472E-8D50-24D4D81BAA6D}">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139:U139" xr:uid="{61ED9EA1-BB48-4FB0-8207-6BEFB3E71A85}">
      <formula1>-9999999999</formula1>
      <formula2>9999999999</formula2>
    </dataValidation>
    <dataValidation type="list" imeMode="halfAlpha" allowBlank="1" showInputMessage="1" showErrorMessage="1" error="リストから選択してください" sqref="L140:M140" xr:uid="{417BC212-41BD-427B-BC24-0DFEE0A7E24C}">
      <formula1>"一般,特定,　"</formula1>
    </dataValidation>
    <dataValidation type="whole" imeMode="halfAlpha" allowBlank="1" showInputMessage="1" showErrorMessage="1" error="有効な数字を入力してください" sqref="N140:P140" xr:uid="{AA939FAA-447C-4751-8329-0F486F0ECCE9}">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140:U140" xr:uid="{49A17D6A-7545-4A83-A94A-75D1B020586E}">
      <formula1>-9999999999</formula1>
      <formula2>9999999999</formula2>
    </dataValidation>
    <dataValidation type="list" imeMode="halfAlpha" allowBlank="1" showInputMessage="1" showErrorMessage="1" error="リストから選択してください" sqref="L141:M141" xr:uid="{A87DD0F4-F67A-46FE-BEDE-09B2CA74901E}">
      <formula1>"一般,特定,　"</formula1>
    </dataValidation>
    <dataValidation type="whole" imeMode="halfAlpha" allowBlank="1" showInputMessage="1" showErrorMessage="1" error="有効な数字を入力してください" sqref="N141:P141" xr:uid="{3AD6ED62-0E68-4AF1-BC58-F6FD715B3015}">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141:U141" xr:uid="{80E5AC88-05DB-419F-995D-4A51725630C2}">
      <formula1>-9999999999</formula1>
      <formula2>9999999999</formula2>
    </dataValidation>
    <dataValidation errorStyle="warning" imeMode="hiragana" allowBlank="1" showInputMessage="1" showErrorMessage="1" sqref="D151:Y151" xr:uid="{51528D1B-9654-4517-9869-09BA1B0912C8}"/>
  </dataValidations>
  <pageMargins left="0.19685039370078741" right="0.19685039370078741" top="0.39370078740157483" bottom="0.19685039370078741" header="0.39370078740157483" footer="0.19685039370078741"/>
  <headerFooter>
    <oddHeader>&amp;R&amp;8&amp;P/&amp;N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57"/>
  <sheetViews>
    <sheetView workbookViewId="0"/>
  </sheetViews>
  <sheetFormatPr defaultRowHeight="13.5"/>
  <cols>
    <col min="1" max="1" width="17.25" customWidth="1"/>
  </cols>
  <sheetData>
    <row r="1" spans="1:1">
      <c r="A1" t="str">
        <f>"@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f>
        <v>@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v>
      </c>
    </row>
    <row r="2" spans="1:1">
      <c r="A2" t="str">
        <f>"@神奈川県@和歌山県@鹿児島県@"</f>
        <v>@神奈川県@和歌山県@鹿児島県@</v>
      </c>
    </row>
    <row r="3" spans="1:1">
      <c r="A3" t="s">
        <v>162</v>
      </c>
    </row>
    <row r="4" spans="1:1">
      <c r="A4" t="s">
        <v>163</v>
      </c>
    </row>
    <row r="10" spans="1:1">
      <c r="A10" s="1" t="s">
        <v>160</v>
      </c>
    </row>
    <row r="11" spans="1:1">
      <c r="A11" s="1" t="s">
        <v>25</v>
      </c>
    </row>
    <row r="12" spans="1:1">
      <c r="A12" s="1" t="s">
        <v>26</v>
      </c>
    </row>
    <row r="13" spans="1:1">
      <c r="A13" s="1" t="s">
        <v>27</v>
      </c>
    </row>
    <row r="14" spans="1:1">
      <c r="A14" s="1" t="s">
        <v>28</v>
      </c>
    </row>
    <row r="15" spans="1:1">
      <c r="A15" s="1" t="s">
        <v>29</v>
      </c>
    </row>
    <row r="16" spans="1:1">
      <c r="A16" s="1" t="s">
        <v>30</v>
      </c>
    </row>
    <row r="17" spans="1:1">
      <c r="A17" s="1" t="s">
        <v>31</v>
      </c>
    </row>
    <row r="18" spans="1:1">
      <c r="A18" s="1" t="s">
        <v>32</v>
      </c>
    </row>
    <row r="19" spans="1:1">
      <c r="A19" s="1" t="s">
        <v>33</v>
      </c>
    </row>
    <row r="20" spans="1:1">
      <c r="A20" s="1" t="s">
        <v>34</v>
      </c>
    </row>
    <row r="21" spans="1:1">
      <c r="A21" s="1" t="s">
        <v>35</v>
      </c>
    </row>
    <row r="22" spans="1:1">
      <c r="A22" s="1" t="s">
        <v>36</v>
      </c>
    </row>
    <row r="23" spans="1:1">
      <c r="A23" s="1" t="s">
        <v>37</v>
      </c>
    </row>
    <row r="24" spans="1:1">
      <c r="A24" s="1" t="s">
        <v>38</v>
      </c>
    </row>
    <row r="25" spans="1:1">
      <c r="A25" s="1" t="s">
        <v>39</v>
      </c>
    </row>
    <row r="26" spans="1:1">
      <c r="A26" s="1" t="s">
        <v>40</v>
      </c>
    </row>
    <row r="27" spans="1:1">
      <c r="A27" s="1" t="s">
        <v>41</v>
      </c>
    </row>
    <row r="28" spans="1:1">
      <c r="A28" s="1" t="s">
        <v>42</v>
      </c>
    </row>
    <row r="29" spans="1:1">
      <c r="A29" s="1" t="s">
        <v>43</v>
      </c>
    </row>
    <row r="30" spans="1:1">
      <c r="A30" s="1" t="s">
        <v>44</v>
      </c>
    </row>
    <row r="31" spans="1:1">
      <c r="A31" s="1" t="s">
        <v>45</v>
      </c>
    </row>
    <row r="32" spans="1:1">
      <c r="A32" s="1" t="s">
        <v>46</v>
      </c>
    </row>
    <row r="33" spans="1:1">
      <c r="A33" s="1" t="s">
        <v>47</v>
      </c>
    </row>
    <row r="34" spans="1:1">
      <c r="A34" s="1" t="s">
        <v>48</v>
      </c>
    </row>
    <row r="35" spans="1:1">
      <c r="A35" s="1" t="s">
        <v>49</v>
      </c>
    </row>
    <row r="36" spans="1:1">
      <c r="A36" s="1" t="s">
        <v>50</v>
      </c>
    </row>
    <row r="37" spans="1:1">
      <c r="A37" s="1" t="s">
        <v>51</v>
      </c>
    </row>
    <row r="38" spans="1:1">
      <c r="A38" s="1" t="s">
        <v>52</v>
      </c>
    </row>
    <row r="39" spans="1:1">
      <c r="A39" s="1" t="s">
        <v>53</v>
      </c>
    </row>
    <row r="40" spans="1:1">
      <c r="A40" s="1" t="s">
        <v>54</v>
      </c>
    </row>
    <row r="41" spans="1:1">
      <c r="A41" s="1" t="s">
        <v>55</v>
      </c>
    </row>
    <row r="42" spans="1:1">
      <c r="A42" s="1" t="s">
        <v>56</v>
      </c>
    </row>
    <row r="43" spans="1:1">
      <c r="A43" s="1" t="s">
        <v>57</v>
      </c>
    </row>
    <row r="44" spans="1:1">
      <c r="A44" s="1" t="s">
        <v>58</v>
      </c>
    </row>
    <row r="45" spans="1:1">
      <c r="A45" s="1" t="s">
        <v>59</v>
      </c>
    </row>
    <row r="46" spans="1:1">
      <c r="A46" s="1" t="s">
        <v>60</v>
      </c>
    </row>
    <row r="47" spans="1:1">
      <c r="A47" s="1" t="s">
        <v>61</v>
      </c>
    </row>
    <row r="48" spans="1:1">
      <c r="A48" s="1" t="s">
        <v>62</v>
      </c>
    </row>
    <row r="49" spans="1:1">
      <c r="A49" s="1" t="s">
        <v>63</v>
      </c>
    </row>
    <row r="50" spans="1:1">
      <c r="A50" s="1" t="s">
        <v>64</v>
      </c>
    </row>
    <row r="51" spans="1:1">
      <c r="A51" s="1" t="s">
        <v>65</v>
      </c>
    </row>
    <row r="52" spans="1:1">
      <c r="A52" s="1" t="s">
        <v>66</v>
      </c>
    </row>
    <row r="53" spans="1:1">
      <c r="A53" s="1" t="s">
        <v>67</v>
      </c>
    </row>
    <row r="54" spans="1:1">
      <c r="A54" s="1" t="s">
        <v>68</v>
      </c>
    </row>
    <row r="55" spans="1:1">
      <c r="A55" s="1" t="s">
        <v>69</v>
      </c>
    </row>
    <row r="56" spans="1:1">
      <c r="A56" s="1" t="s">
        <v>70</v>
      </c>
    </row>
    <row r="57" spans="1:1">
      <c r="A57" s="1" t="s">
        <v>71</v>
      </c>
    </row>
  </sheetData>
  <sheetProtection algorithmName="SHA-512" hashValue="jshnlCP+MfxQ2UkUbpS9cCJ4pwSkzr5EO7QK78dp1Wz10T0cr083Bw+30cYTXT3OxW1hkH+ln6hXkma24lMlpA==" saltValue="lzMahqkAjFPcNY0g3pGMJA==" spinCount="100000" sheet="1" objects="1" scenarios="1"/>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入力シート</vt:lpstr>
      <vt:lpstr>settings</vt:lpstr>
      <vt:lpstr>入力シート!Print_Titles</vt:lpstr>
      <vt:lpstr>許可コード</vt:lpstr>
      <vt:lpstr>都道府県3</vt:lpstr>
      <vt:lpstr>都道府県4</vt:lpstr>
      <vt:lpstr>日付例</vt:lpstr>
      <vt:lpstr>日付例_s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ミラ</dc:creator>
  <cp:lastModifiedBy>ミラ</cp:lastModifiedBy>
  <cp:lastPrinted>2020-03-25T02:36:50Z</cp:lastPrinted>
  <dcterms:created xsi:type="dcterms:W3CDTF">2018-07-20T07:50:20Z</dcterms:created>
  <dcterms:modified xsi:type="dcterms:W3CDTF">2023-02-28T00:46:27Z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6012c288-bb67-4abb-9c5e-a15a2bfbb71a</vt:lpwstr>
  </property>
</Properties>
</file>