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zen-fs\教育総務課\総務計画係\令和5年度\09-02-E 就学援助費認定\07_翌年度準備\20240323_サポート事業関係\"/>
    </mc:Choice>
  </mc:AlternateContent>
  <bookViews>
    <workbookView xWindow="10230" yWindow="-15" windowWidth="10275" windowHeight="8100" activeTab="3"/>
  </bookViews>
  <sheets>
    <sheet name="R5小1" sheetId="13" r:id="rId1"/>
    <sheet name="R5小2以上" sheetId="17" r:id="rId2"/>
    <sheet name="R5中1" sheetId="18" r:id="rId3"/>
    <sheet name="R5中2以上" sheetId="19" r:id="rId4"/>
  </sheets>
  <definedNames>
    <definedName name="_xlnm.Print_Area" localSheetId="0">'R5小1'!$A$1:$AB$40</definedName>
    <definedName name="_xlnm.Print_Area" localSheetId="1">'R5小2以上'!$A$1:$AA$40</definedName>
    <definedName name="_xlnm.Print_Area" localSheetId="2">'R5中1'!$A$1:$AA$40</definedName>
    <definedName name="_xlnm.Print_Area" localSheetId="3">'R5中2以上'!$A$1:$AA$40</definedName>
  </definedNames>
  <calcPr calcId="162913" calcMode="manual"/>
</workbook>
</file>

<file path=xl/calcChain.xml><?xml version="1.0" encoding="utf-8"?>
<calcChain xmlns="http://schemas.openxmlformats.org/spreadsheetml/2006/main">
  <c r="O39" i="19" l="1"/>
  <c r="D39" i="19"/>
  <c r="C37" i="19"/>
  <c r="O39" i="18"/>
  <c r="D39" i="18"/>
  <c r="C37" i="18"/>
  <c r="O39" i="17"/>
  <c r="D39" i="17"/>
  <c r="C37" i="17"/>
  <c r="C11" i="19"/>
  <c r="C11" i="18"/>
  <c r="C11" i="17"/>
  <c r="O31" i="19" l="1"/>
  <c r="M31" i="19"/>
  <c r="O20" i="19"/>
  <c r="M20" i="19"/>
  <c r="O31" i="18"/>
  <c r="M31" i="18"/>
  <c r="O20" i="18"/>
  <c r="M20" i="18"/>
  <c r="O31" i="17"/>
  <c r="M31" i="17"/>
  <c r="O20" i="17"/>
  <c r="M20" i="17"/>
  <c r="O31" i="13"/>
  <c r="M31" i="13"/>
  <c r="O20" i="13"/>
  <c r="M20" i="13"/>
</calcChain>
</file>

<file path=xl/sharedStrings.xml><?xml version="1.0" encoding="utf-8"?>
<sst xmlns="http://schemas.openxmlformats.org/spreadsheetml/2006/main" count="204" uniqueCount="67">
  <si>
    <t>単位：円</t>
    <rPh sb="0" eb="2">
      <t>タンイ</t>
    </rPh>
    <rPh sb="3" eb="4">
      <t>エン</t>
    </rPh>
    <phoneticPr fontId="1"/>
  </si>
  <si>
    <t>A</t>
    <phoneticPr fontId="1"/>
  </si>
  <si>
    <t>B</t>
    <phoneticPr fontId="1"/>
  </si>
  <si>
    <t>学用品費がどのくらい支給されるかが決まります。</t>
    <rPh sb="0" eb="4">
      <t>ガクヨウヒンヒ</t>
    </rPh>
    <rPh sb="10" eb="12">
      <t>シキュウ</t>
    </rPh>
    <rPh sb="17" eb="18">
      <t>キ</t>
    </rPh>
    <phoneticPr fontId="1"/>
  </si>
  <si>
    <t>就学援助の学用品費限度額</t>
    <rPh sb="0" eb="4">
      <t>シュウガクエンジョ</t>
    </rPh>
    <rPh sb="5" eb="9">
      <t>ガクヨウヒンヒ</t>
    </rPh>
    <rPh sb="9" eb="12">
      <t>ゲンドガク</t>
    </rPh>
    <phoneticPr fontId="1"/>
  </si>
  <si>
    <t>就学援助の学用品費支給額</t>
    <rPh sb="0" eb="4">
      <t>シュウガクエンジョ</t>
    </rPh>
    <rPh sb="5" eb="9">
      <t>ガクヨウヒンヒ</t>
    </rPh>
    <rPh sb="9" eb="12">
      <t>シキュウガク</t>
    </rPh>
    <phoneticPr fontId="1"/>
  </si>
  <si>
    <t>A</t>
    <phoneticPr fontId="1"/>
  </si>
  <si>
    <t>B</t>
    <phoneticPr fontId="1"/>
  </si>
  <si>
    <t>－</t>
    <phoneticPr fontId="1"/>
  </si>
  <si>
    <t>⇓</t>
    <phoneticPr fontId="1"/>
  </si>
  <si>
    <t>　　　</t>
    <phoneticPr fontId="1"/>
  </si>
  <si>
    <t>1,420円</t>
    <rPh sb="5" eb="6">
      <t>エン</t>
    </rPh>
    <phoneticPr fontId="1"/>
  </si>
  <si>
    <t>この場合、就学援助費は年度末に支給します。</t>
    <rPh sb="2" eb="4">
      <t>バアイ</t>
    </rPh>
    <rPh sb="5" eb="10">
      <t>シュウガクエンジョヒ</t>
    </rPh>
    <rPh sb="11" eb="14">
      <t>ネンドマツ</t>
    </rPh>
    <rPh sb="15" eb="17">
      <t>シキュウ</t>
    </rPh>
    <phoneticPr fontId="1"/>
  </si>
  <si>
    <r>
      <t>この場合、就学援助費は</t>
    </r>
    <r>
      <rPr>
        <b/>
        <u/>
        <sz val="14"/>
        <color theme="1"/>
        <rFont val="ＭＳ Ｐゴシック"/>
        <family val="3"/>
        <charset val="128"/>
        <scheme val="minor"/>
      </rPr>
      <t>支給されません</t>
    </r>
    <r>
      <rPr>
        <u/>
        <sz val="14"/>
        <color theme="1"/>
        <rFont val="ＭＳ Ｐゴシック"/>
        <family val="3"/>
        <charset val="128"/>
        <scheme val="minor"/>
      </rPr>
      <t>。</t>
    </r>
    <rPh sb="2" eb="4">
      <t>バアイ</t>
    </rPh>
    <rPh sb="5" eb="10">
      <t>シュウガクエンジョヒ</t>
    </rPh>
    <rPh sb="11" eb="13">
      <t>シキュウ</t>
    </rPh>
    <phoneticPr fontId="1"/>
  </si>
  <si>
    <t>の場合</t>
    <rPh sb="1" eb="3">
      <t>バアイ</t>
    </rPh>
    <phoneticPr fontId="1"/>
  </si>
  <si>
    <t>1,650円</t>
    <rPh sb="5" eb="6">
      <t>エン</t>
    </rPh>
    <phoneticPr fontId="1"/>
  </si>
  <si>
    <t>1,320円</t>
    <rPh sb="5" eb="6">
      <t>エン</t>
    </rPh>
    <phoneticPr fontId="1"/>
  </si>
  <si>
    <t>1,550円</t>
    <rPh sb="5" eb="6">
      <t>エン</t>
    </rPh>
    <phoneticPr fontId="1"/>
  </si>
  <si>
    <t>TEL</t>
    <phoneticPr fontId="1"/>
  </si>
  <si>
    <t>：</t>
    <phoneticPr fontId="1"/>
  </si>
  <si>
    <t>０８６９－６４－１８０２</t>
    <phoneticPr fontId="1"/>
  </si>
  <si>
    <t>【小学校１年生の就学援助費（学用品費）について】</t>
    <rPh sb="1" eb="4">
      <t>ショウガッコウ</t>
    </rPh>
    <rPh sb="5" eb="7">
      <t>ネンセイ</t>
    </rPh>
    <rPh sb="8" eb="13">
      <t>シュウガクエンジョヒ</t>
    </rPh>
    <rPh sb="14" eb="18">
      <t>ガクヨウヒンヒ</t>
    </rPh>
    <phoneticPr fontId="1"/>
  </si>
  <si>
    <t>【小学校２年生以上の就学援助費（学用品費）について】</t>
    <rPh sb="1" eb="4">
      <t>ショウガッコウ</t>
    </rPh>
    <rPh sb="5" eb="7">
      <t>ネンセイ</t>
    </rPh>
    <rPh sb="7" eb="9">
      <t>イジョウ</t>
    </rPh>
    <rPh sb="10" eb="15">
      <t>シュウガクエンジョヒ</t>
    </rPh>
    <rPh sb="16" eb="20">
      <t>ガクヨウヒンヒ</t>
    </rPh>
    <phoneticPr fontId="1"/>
  </si>
  <si>
    <t>【中学校１年生の就学援助費（学用品費）について】</t>
    <rPh sb="1" eb="4">
      <t>チュウガッコウ</t>
    </rPh>
    <rPh sb="5" eb="7">
      <t>ネンセイ</t>
    </rPh>
    <rPh sb="8" eb="13">
      <t>シュウガクエンジョヒ</t>
    </rPh>
    <rPh sb="14" eb="18">
      <t>ガクヨウヒンヒ</t>
    </rPh>
    <phoneticPr fontId="1"/>
  </si>
  <si>
    <t>【中学校２年生以上の就学援助費（学用品費）について】</t>
    <rPh sb="1" eb="4">
      <t>チュウガッコウ</t>
    </rPh>
    <rPh sb="5" eb="7">
      <t>ネンセイ</t>
    </rPh>
    <rPh sb="7" eb="9">
      <t>イジョウ</t>
    </rPh>
    <rPh sb="10" eb="15">
      <t>シュウガクエンジョヒ</t>
    </rPh>
    <rPh sb="16" eb="20">
      <t>ガクヨウヒンヒ</t>
    </rPh>
    <phoneticPr fontId="1"/>
  </si>
  <si>
    <t>円</t>
    <rPh sb="0" eb="1">
      <t>エン</t>
    </rPh>
    <phoneticPr fontId="1"/>
  </si>
  <si>
    <t>の場合</t>
    <rPh sb="1" eb="3">
      <t>バアイ</t>
    </rPh>
    <phoneticPr fontId="1"/>
  </si>
  <si>
    <t>１０，０００</t>
    <phoneticPr fontId="1"/>
  </si>
  <si>
    <t>１１，４２０</t>
    <phoneticPr fontId="1"/>
  </si>
  <si>
    <t>円</t>
    <phoneticPr fontId="1"/>
  </si>
  <si>
    <t>１２，０００</t>
    <phoneticPr fontId="1"/>
  </si>
  <si>
    <t>　　　　　 ０</t>
    <phoneticPr fontId="1"/>
  </si>
  <si>
    <t>支給額として、１,４２０円が３学期に確定します。</t>
    <rPh sb="0" eb="3">
      <t>シキュウガク</t>
    </rPh>
    <rPh sb="12" eb="13">
      <t>エン</t>
    </rPh>
    <rPh sb="15" eb="17">
      <t>ガッキ</t>
    </rPh>
    <rPh sb="18" eb="20">
      <t>カクテイ</t>
    </rPh>
    <phoneticPr fontId="1"/>
  </si>
  <si>
    <t>⇒</t>
    <phoneticPr fontId="1"/>
  </si>
  <si>
    <t>就学援助費では、学用品費１１，４２０円を上限として決定しています。</t>
    <rPh sb="0" eb="4">
      <t>シュウガクエンジョ</t>
    </rPh>
    <rPh sb="4" eb="5">
      <t>ヒ</t>
    </rPh>
    <rPh sb="8" eb="12">
      <t>ガクヨウヒンヒ</t>
    </rPh>
    <rPh sb="18" eb="19">
      <t>エン</t>
    </rPh>
    <rPh sb="20" eb="22">
      <t>ジョウゲン</t>
    </rPh>
    <rPh sb="25" eb="27">
      <t>ケッテイ</t>
    </rPh>
    <phoneticPr fontId="1"/>
  </si>
  <si>
    <t>就学援助費では、学用品費１３，６５０円を上限として決定しています。</t>
    <rPh sb="0" eb="4">
      <t>シュウガクエンジョ</t>
    </rPh>
    <rPh sb="4" eb="5">
      <t>ヒ</t>
    </rPh>
    <rPh sb="8" eb="12">
      <t>ガクヨウヒンヒ</t>
    </rPh>
    <rPh sb="18" eb="19">
      <t>エン</t>
    </rPh>
    <rPh sb="20" eb="22">
      <t>ジョウゲン</t>
    </rPh>
    <rPh sb="25" eb="27">
      <t>ケッテイ</t>
    </rPh>
    <phoneticPr fontId="1"/>
  </si>
  <si>
    <t>１３，６５０</t>
    <phoneticPr fontId="1"/>
  </si>
  <si>
    <t>支給額として、１,６５０円が３学期に確定します。</t>
    <rPh sb="0" eb="3">
      <t>シキュウガク</t>
    </rPh>
    <rPh sb="12" eb="13">
      <t>エン</t>
    </rPh>
    <rPh sb="15" eb="17">
      <t>ガッキ</t>
    </rPh>
    <rPh sb="18" eb="20">
      <t>カクテイ</t>
    </rPh>
    <phoneticPr fontId="1"/>
  </si>
  <si>
    <t>１４，０００</t>
    <phoneticPr fontId="1"/>
  </si>
  <si>
    <t>就学援助費では、学用品費２２，３２０円を上限として決定しています。</t>
    <rPh sb="0" eb="4">
      <t>シュウガクエンジョ</t>
    </rPh>
    <rPh sb="4" eb="5">
      <t>ヒ</t>
    </rPh>
    <rPh sb="8" eb="12">
      <t>ガクヨウヒンヒ</t>
    </rPh>
    <rPh sb="18" eb="19">
      <t>エン</t>
    </rPh>
    <rPh sb="20" eb="22">
      <t>ジョウゲン</t>
    </rPh>
    <rPh sb="25" eb="27">
      <t>ケッテイ</t>
    </rPh>
    <phoneticPr fontId="1"/>
  </si>
  <si>
    <t>２１，０００</t>
    <phoneticPr fontId="1"/>
  </si>
  <si>
    <t>２２，３２０</t>
    <phoneticPr fontId="1"/>
  </si>
  <si>
    <t>２３，０００</t>
    <phoneticPr fontId="1"/>
  </si>
  <si>
    <t>支給額として、１,３２０円が３学期に確定します。</t>
    <rPh sb="0" eb="3">
      <t>シキュウガク</t>
    </rPh>
    <rPh sb="12" eb="13">
      <t>エン</t>
    </rPh>
    <rPh sb="15" eb="17">
      <t>ガッキ</t>
    </rPh>
    <rPh sb="18" eb="20">
      <t>カクテイ</t>
    </rPh>
    <phoneticPr fontId="1"/>
  </si>
  <si>
    <t>就学援助費では、学用品費２４，５５０円を上限として決定しています。</t>
    <rPh sb="0" eb="4">
      <t>シュウガクエンジョ</t>
    </rPh>
    <rPh sb="4" eb="5">
      <t>ヒ</t>
    </rPh>
    <rPh sb="8" eb="12">
      <t>ガクヨウヒンヒ</t>
    </rPh>
    <rPh sb="18" eb="19">
      <t>エン</t>
    </rPh>
    <rPh sb="20" eb="22">
      <t>ジョウゲン</t>
    </rPh>
    <rPh sb="25" eb="27">
      <t>ケッテイ</t>
    </rPh>
    <phoneticPr fontId="1"/>
  </si>
  <si>
    <t>２５，０００</t>
    <phoneticPr fontId="1"/>
  </si>
  <si>
    <t>２４，５５０</t>
    <phoneticPr fontId="1"/>
  </si>
  <si>
    <t>支給額として、１,５５０円が３学期に確定します。</t>
    <rPh sb="0" eb="3">
      <t>シキュウガク</t>
    </rPh>
    <rPh sb="12" eb="13">
      <t>エン</t>
    </rPh>
    <rPh sb="15" eb="17">
      <t>ガッキ</t>
    </rPh>
    <rPh sb="18" eb="20">
      <t>カクテイ</t>
    </rPh>
    <phoneticPr fontId="1"/>
  </si>
  <si>
    <t>就学援助費（学用品費）の支給額の決め方について</t>
    <rPh sb="0" eb="2">
      <t>シュウガク</t>
    </rPh>
    <rPh sb="2" eb="4">
      <t>エンジョ</t>
    </rPh>
    <rPh sb="4" eb="5">
      <t>ヒ</t>
    </rPh>
    <rPh sb="6" eb="9">
      <t>ガクヨウヒン</t>
    </rPh>
    <rPh sb="9" eb="10">
      <t>ヒ</t>
    </rPh>
    <rPh sb="12" eb="15">
      <t>シキュウガク</t>
    </rPh>
    <rPh sb="16" eb="17">
      <t>キ</t>
    </rPh>
    <rPh sb="18" eb="19">
      <t>カタ</t>
    </rPh>
    <phoneticPr fontId="1"/>
  </si>
  <si>
    <t>就学援助費（学用品費）は、学用品費サポート事業の納付免除金額により、
支給される場合と支給されない場合があります</t>
    <rPh sb="0" eb="4">
      <t>シュウガクエンジョ</t>
    </rPh>
    <rPh sb="4" eb="5">
      <t>ヒ</t>
    </rPh>
    <rPh sb="6" eb="10">
      <t>ガクヨウヒンヒ</t>
    </rPh>
    <rPh sb="13" eb="17">
      <t>ガクヨウヒンヒ</t>
    </rPh>
    <rPh sb="21" eb="23">
      <t>ジギョウ</t>
    </rPh>
    <rPh sb="24" eb="28">
      <t>ノウフメンジョ</t>
    </rPh>
    <rPh sb="28" eb="30">
      <t>キンガク</t>
    </rPh>
    <rPh sb="35" eb="37">
      <t>シキュウ</t>
    </rPh>
    <rPh sb="40" eb="42">
      <t>バアイ</t>
    </rPh>
    <rPh sb="43" eb="45">
      <t>シキュウ</t>
    </rPh>
    <rPh sb="49" eb="51">
      <t>バアイ</t>
    </rPh>
    <phoneticPr fontId="1"/>
  </si>
  <si>
    <t>１．納付免除金額が、就学援助費（１１，４２０円）より小さい場合</t>
    <rPh sb="2" eb="4">
      <t>ノウフ</t>
    </rPh>
    <rPh sb="4" eb="6">
      <t>メンジョ</t>
    </rPh>
    <rPh sb="6" eb="8">
      <t>キンガク</t>
    </rPh>
    <rPh sb="10" eb="15">
      <t>シュウガクエンジョヒ</t>
    </rPh>
    <rPh sb="22" eb="23">
      <t>エン</t>
    </rPh>
    <rPh sb="26" eb="27">
      <t>チイ</t>
    </rPh>
    <rPh sb="29" eb="31">
      <t>バアイ</t>
    </rPh>
    <phoneticPr fontId="1"/>
  </si>
  <si>
    <t>（例）納付免除金額が、</t>
    <rPh sb="1" eb="2">
      <t>レイ</t>
    </rPh>
    <rPh sb="3" eb="7">
      <t>ノウフメンジョ</t>
    </rPh>
    <rPh sb="7" eb="9">
      <t>キンガク</t>
    </rPh>
    <phoneticPr fontId="1"/>
  </si>
  <si>
    <t>学用品費の納付免除金額</t>
    <rPh sb="0" eb="4">
      <t>ガクヨウヒンヒ</t>
    </rPh>
    <rPh sb="5" eb="9">
      <t>ノウフメンジョ</t>
    </rPh>
    <rPh sb="9" eb="11">
      <t>キンガク</t>
    </rPh>
    <phoneticPr fontId="1"/>
  </si>
  <si>
    <t>学用品費１１，４２０円は、学用品費サポート事業の納付免除金額を含めた支給限度額です。</t>
    <rPh sb="0" eb="4">
      <t>ガクヨウヒンヒ</t>
    </rPh>
    <rPh sb="10" eb="11">
      <t>エン</t>
    </rPh>
    <rPh sb="13" eb="17">
      <t>ガクヨウヒンヒ</t>
    </rPh>
    <rPh sb="21" eb="23">
      <t>ジギョウ</t>
    </rPh>
    <rPh sb="24" eb="28">
      <t>ノウフメンジョ</t>
    </rPh>
    <rPh sb="28" eb="30">
      <t>キンガク</t>
    </rPh>
    <rPh sb="31" eb="32">
      <t>フク</t>
    </rPh>
    <rPh sb="34" eb="36">
      <t>シキュウ</t>
    </rPh>
    <rPh sb="36" eb="39">
      <t>ゲンドガク</t>
    </rPh>
    <phoneticPr fontId="1"/>
  </si>
  <si>
    <t>２．納付免除金額が、就学援助費（１１，４２０円）より大きい場合</t>
    <rPh sb="2" eb="4">
      <t>ノウフ</t>
    </rPh>
    <rPh sb="4" eb="6">
      <t>メンジョ</t>
    </rPh>
    <rPh sb="6" eb="8">
      <t>キンガク</t>
    </rPh>
    <rPh sb="10" eb="15">
      <t>シュウガクエンジョヒ</t>
    </rPh>
    <rPh sb="22" eb="23">
      <t>エン</t>
    </rPh>
    <rPh sb="26" eb="27">
      <t>オオ</t>
    </rPh>
    <rPh sb="29" eb="31">
      <t>バアイ</t>
    </rPh>
    <phoneticPr fontId="1"/>
  </si>
  <si>
    <t>＊お問合せは、備前市教育総務課総務振興係までお願いします。</t>
    <rPh sb="2" eb="4">
      <t>トイアワ</t>
    </rPh>
    <rPh sb="7" eb="10">
      <t>ビゼンシ</t>
    </rPh>
    <rPh sb="10" eb="15">
      <t>キョウイクソウムカ</t>
    </rPh>
    <rPh sb="15" eb="17">
      <t>ソウム</t>
    </rPh>
    <rPh sb="17" eb="19">
      <t>シンコウ</t>
    </rPh>
    <rPh sb="19" eb="20">
      <t>カカリ</t>
    </rPh>
    <rPh sb="23" eb="24">
      <t>ネガ</t>
    </rPh>
    <phoneticPr fontId="1"/>
  </si>
  <si>
    <t>学用品費１３，６５０円は、学用品費サポート事業の納付免除金額を含めた支給限度額です。</t>
    <rPh sb="0" eb="4">
      <t>ガクヨウヒンヒ</t>
    </rPh>
    <rPh sb="10" eb="11">
      <t>エン</t>
    </rPh>
    <rPh sb="13" eb="16">
      <t>ガクヨウヒン</t>
    </rPh>
    <rPh sb="16" eb="17">
      <t>ヒ</t>
    </rPh>
    <rPh sb="21" eb="23">
      <t>ジギョウ</t>
    </rPh>
    <rPh sb="24" eb="26">
      <t>ノウフ</t>
    </rPh>
    <rPh sb="26" eb="28">
      <t>メンジョ</t>
    </rPh>
    <rPh sb="28" eb="30">
      <t>キンガク</t>
    </rPh>
    <rPh sb="31" eb="32">
      <t>フク</t>
    </rPh>
    <rPh sb="34" eb="36">
      <t>シキュウ</t>
    </rPh>
    <rPh sb="36" eb="39">
      <t>ゲンドガク</t>
    </rPh>
    <phoneticPr fontId="1"/>
  </si>
  <si>
    <t>学用品費の納付免除金額が３学期に確定した後、就学援助費として、</t>
    <rPh sb="0" eb="3">
      <t>ガクヨウヒン</t>
    </rPh>
    <rPh sb="3" eb="4">
      <t>ヒ</t>
    </rPh>
    <rPh sb="5" eb="7">
      <t>ノウフ</t>
    </rPh>
    <rPh sb="7" eb="9">
      <t>メンジョ</t>
    </rPh>
    <rPh sb="9" eb="11">
      <t>キンガク</t>
    </rPh>
    <rPh sb="13" eb="15">
      <t>ガッキ</t>
    </rPh>
    <rPh sb="16" eb="18">
      <t>カクテイ</t>
    </rPh>
    <rPh sb="20" eb="21">
      <t>ノチ</t>
    </rPh>
    <rPh sb="22" eb="27">
      <t>シュウガクエンジョヒ</t>
    </rPh>
    <phoneticPr fontId="1"/>
  </si>
  <si>
    <t>１．納付免除金額が、就学援助費（１３，６５０円）より小さい場合</t>
    <rPh sb="2" eb="4">
      <t>ノウフ</t>
    </rPh>
    <rPh sb="4" eb="6">
      <t>メンジョ</t>
    </rPh>
    <rPh sb="6" eb="8">
      <t>キンガク</t>
    </rPh>
    <rPh sb="10" eb="15">
      <t>シュウガクエンジョヒ</t>
    </rPh>
    <rPh sb="22" eb="23">
      <t>エン</t>
    </rPh>
    <rPh sb="26" eb="27">
      <t>チイ</t>
    </rPh>
    <rPh sb="29" eb="31">
      <t>バアイ</t>
    </rPh>
    <phoneticPr fontId="1"/>
  </si>
  <si>
    <t>２．納付免除金額が、就学援助費（１３，６５０円）より大きい場合</t>
    <rPh sb="2" eb="4">
      <t>ノウフ</t>
    </rPh>
    <rPh sb="4" eb="6">
      <t>メンジョ</t>
    </rPh>
    <rPh sb="6" eb="8">
      <t>キンガク</t>
    </rPh>
    <rPh sb="10" eb="15">
      <t>シュウガクエンジョヒ</t>
    </rPh>
    <rPh sb="22" eb="23">
      <t>エン</t>
    </rPh>
    <rPh sb="26" eb="27">
      <t>オオ</t>
    </rPh>
    <rPh sb="29" eb="31">
      <t>バアイ</t>
    </rPh>
    <phoneticPr fontId="1"/>
  </si>
  <si>
    <t>備前市教育総務課総務振興係</t>
    <rPh sb="0" eb="3">
      <t>ビゼンシ</t>
    </rPh>
    <rPh sb="3" eb="8">
      <t>キョウイクソウムカ</t>
    </rPh>
    <rPh sb="8" eb="10">
      <t>ソウム</t>
    </rPh>
    <rPh sb="10" eb="12">
      <t>シンコウ</t>
    </rPh>
    <rPh sb="12" eb="13">
      <t>ガカリ</t>
    </rPh>
    <phoneticPr fontId="1"/>
  </si>
  <si>
    <t>学用品費２２，３２０円は、学用品費サポート事業の納付免除金額を含めた支給限度額です。</t>
    <rPh sb="0" eb="4">
      <t>ガクヨウヒンヒ</t>
    </rPh>
    <rPh sb="10" eb="11">
      <t>エン</t>
    </rPh>
    <rPh sb="13" eb="16">
      <t>ガクヨウヒン</t>
    </rPh>
    <rPh sb="16" eb="17">
      <t>ヒ</t>
    </rPh>
    <rPh sb="21" eb="23">
      <t>ジギョウ</t>
    </rPh>
    <rPh sb="24" eb="26">
      <t>ノウフ</t>
    </rPh>
    <rPh sb="26" eb="28">
      <t>メンジョ</t>
    </rPh>
    <rPh sb="28" eb="30">
      <t>キンガク</t>
    </rPh>
    <rPh sb="31" eb="32">
      <t>フク</t>
    </rPh>
    <rPh sb="34" eb="36">
      <t>シキュウ</t>
    </rPh>
    <rPh sb="36" eb="39">
      <t>ゲンドガク</t>
    </rPh>
    <phoneticPr fontId="1"/>
  </si>
  <si>
    <t>１．納付免除金額が、就学援助費（２２，３２０円）より小さい場合</t>
    <rPh sb="2" eb="4">
      <t>ノウフ</t>
    </rPh>
    <rPh sb="4" eb="6">
      <t>メンジョ</t>
    </rPh>
    <rPh sb="6" eb="8">
      <t>キンガク</t>
    </rPh>
    <rPh sb="10" eb="15">
      <t>シュウガクエンジョヒ</t>
    </rPh>
    <rPh sb="22" eb="23">
      <t>エン</t>
    </rPh>
    <rPh sb="26" eb="27">
      <t>チイ</t>
    </rPh>
    <rPh sb="29" eb="31">
      <t>バアイ</t>
    </rPh>
    <phoneticPr fontId="1"/>
  </si>
  <si>
    <t>２．納付免除金額が、就学援助費（２２，３２０円）より大きい場合</t>
    <rPh sb="2" eb="4">
      <t>ノウフ</t>
    </rPh>
    <rPh sb="4" eb="6">
      <t>メンジョ</t>
    </rPh>
    <rPh sb="6" eb="8">
      <t>キンガク</t>
    </rPh>
    <rPh sb="10" eb="15">
      <t>シュウガクエンジョヒ</t>
    </rPh>
    <rPh sb="22" eb="23">
      <t>エン</t>
    </rPh>
    <rPh sb="26" eb="27">
      <t>オオ</t>
    </rPh>
    <rPh sb="29" eb="31">
      <t>バアイ</t>
    </rPh>
    <phoneticPr fontId="1"/>
  </si>
  <si>
    <t>学用品費の納付免除金額が３学期に確定した後、就学援助費として、</t>
    <rPh sb="0" eb="3">
      <t>ガクヨウヒン</t>
    </rPh>
    <rPh sb="3" eb="4">
      <t>ヒ</t>
    </rPh>
    <rPh sb="5" eb="9">
      <t>ノウフメンジョ</t>
    </rPh>
    <rPh sb="9" eb="11">
      <t>キンガク</t>
    </rPh>
    <rPh sb="13" eb="15">
      <t>ガッキ</t>
    </rPh>
    <rPh sb="16" eb="18">
      <t>カクテイ</t>
    </rPh>
    <rPh sb="20" eb="21">
      <t>ノチ</t>
    </rPh>
    <rPh sb="22" eb="27">
      <t>シュウガクエンジョヒ</t>
    </rPh>
    <phoneticPr fontId="1"/>
  </si>
  <si>
    <t>１．納付免除金額が、就学援助費（２４，５５０円）より小さい場合</t>
    <rPh sb="2" eb="4">
      <t>ノウフ</t>
    </rPh>
    <rPh sb="4" eb="6">
      <t>メンジョ</t>
    </rPh>
    <rPh sb="6" eb="8">
      <t>キンガク</t>
    </rPh>
    <rPh sb="10" eb="15">
      <t>シュウガクエンジョヒ</t>
    </rPh>
    <rPh sb="22" eb="23">
      <t>エン</t>
    </rPh>
    <rPh sb="26" eb="27">
      <t>チイ</t>
    </rPh>
    <rPh sb="29" eb="31">
      <t>バアイ</t>
    </rPh>
    <phoneticPr fontId="1"/>
  </si>
  <si>
    <t>学用品費２４，５５０円は、学用品費サポート事業の納付免除金額を含めた支給限度額です。</t>
    <rPh sb="0" eb="4">
      <t>ガクヨウヒンヒ</t>
    </rPh>
    <rPh sb="10" eb="11">
      <t>エン</t>
    </rPh>
    <rPh sb="13" eb="16">
      <t>ガクヨウヒン</t>
    </rPh>
    <rPh sb="16" eb="17">
      <t>ヒ</t>
    </rPh>
    <rPh sb="21" eb="23">
      <t>ジギョウ</t>
    </rPh>
    <rPh sb="24" eb="26">
      <t>ノウフ</t>
    </rPh>
    <rPh sb="26" eb="28">
      <t>メンジョ</t>
    </rPh>
    <rPh sb="28" eb="30">
      <t>キンガク</t>
    </rPh>
    <rPh sb="31" eb="32">
      <t>フク</t>
    </rPh>
    <rPh sb="34" eb="36">
      <t>シキュウ</t>
    </rPh>
    <rPh sb="36" eb="39">
      <t>ゲンドガク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</si>
</sst>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0" borderId="0" xfId="0" applyFont="1" applyBorder="1">
      <alignment vertical="center"/>
    </xf>
    <xf numFmtId="0" fontId="3" fillId="0" borderId="0" xfId="0" applyFont="1">
      <alignment vertical="center"/>
    </xf>
    <xf numFmtId="0" fontId="14" fillId="0" borderId="0" xfId="1" applyFont="1" applyAlignment="1">
      <alignment horizontal="center" vertical="center"/>
    </xf>
    <xf numFmtId="0" fontId="8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49" fontId="5" fillId="0" borderId="0" xfId="0" applyNumberFormat="1" applyFont="1">
      <alignment vertical="center"/>
    </xf>
    <xf numFmtId="49" fontId="5" fillId="2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0"/>
  <sheetViews>
    <sheetView view="pageBreakPreview" zoomScaleNormal="100" zoomScaleSheetLayoutView="100" workbookViewId="0">
      <selection activeCell="F3" sqref="F3"/>
    </sheetView>
  </sheetViews>
  <sheetFormatPr defaultColWidth="3.375" defaultRowHeight="17.25" x14ac:dyDescent="0.15"/>
  <cols>
    <col min="1" max="10" width="3.375" style="3"/>
    <col min="11" max="11" width="11.5" style="3" customWidth="1"/>
    <col min="12" max="12" width="3.375" style="3"/>
    <col min="13" max="13" width="8.625" style="3" bestFit="1" customWidth="1"/>
    <col min="14" max="15" width="3.375" style="3"/>
    <col min="16" max="16" width="4.25" style="3" bestFit="1" customWidth="1"/>
    <col min="17" max="17" width="3.375" style="3"/>
    <col min="18" max="19" width="4.25" style="3" bestFit="1" customWidth="1"/>
    <col min="20" max="20" width="3.375" style="3" customWidth="1"/>
    <col min="21" max="16384" width="3.375" style="3"/>
  </cols>
  <sheetData>
    <row r="1" spans="2:26" ht="20.25" customHeight="1" x14ac:dyDescent="0.15">
      <c r="B1" s="19"/>
    </row>
    <row r="2" spans="2:26" ht="18" customHeight="1" x14ac:dyDescent="0.15">
      <c r="B2" s="2" t="s">
        <v>21</v>
      </c>
    </row>
    <row r="3" spans="2:26" ht="18" customHeight="1" x14ac:dyDescent="0.15"/>
    <row r="4" spans="2:26" ht="27.75" customHeight="1" x14ac:dyDescent="0.15">
      <c r="C4" s="33" t="s">
        <v>48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2:26" ht="18" customHeight="1" x14ac:dyDescent="0.15"/>
    <row r="6" spans="2:26" ht="18" customHeight="1" x14ac:dyDescent="0.15">
      <c r="C6" s="3" t="s">
        <v>34</v>
      </c>
    </row>
    <row r="7" spans="2:26" ht="18" customHeight="1" x14ac:dyDescent="0.15">
      <c r="C7" s="3" t="s">
        <v>53</v>
      </c>
    </row>
    <row r="8" spans="2:26" ht="18" customHeight="1" x14ac:dyDescent="0.15">
      <c r="C8" s="3" t="s">
        <v>57</v>
      </c>
    </row>
    <row r="9" spans="2:26" ht="18" customHeight="1" x14ac:dyDescent="0.15">
      <c r="C9" s="3" t="s">
        <v>3</v>
      </c>
    </row>
    <row r="10" spans="2:26" ht="18" customHeight="1" x14ac:dyDescent="0.15"/>
    <row r="11" spans="2:26" ht="22.5" customHeight="1" x14ac:dyDescent="0.15">
      <c r="C11" s="34" t="s">
        <v>49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2:26" ht="22.5" customHeight="1" x14ac:dyDescent="0.15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2:26" ht="12" customHeight="1" x14ac:dyDescent="0.15">
      <c r="L13" s="1"/>
      <c r="M13" s="35" t="s">
        <v>9</v>
      </c>
      <c r="N13" s="35"/>
      <c r="O13" s="35"/>
    </row>
    <row r="14" spans="2:26" ht="12" customHeight="1" x14ac:dyDescent="0.15">
      <c r="L14" s="1"/>
      <c r="M14" s="35"/>
      <c r="N14" s="35"/>
      <c r="O14" s="35"/>
    </row>
    <row r="15" spans="2:26" ht="18" customHeight="1" x14ac:dyDescent="0.15">
      <c r="C15" s="18" t="s">
        <v>50</v>
      </c>
    </row>
    <row r="16" spans="2:26" ht="18" customHeight="1" x14ac:dyDescent="0.15">
      <c r="C16" s="10"/>
    </row>
    <row r="17" spans="3:25" ht="18" customHeight="1" x14ac:dyDescent="0.15">
      <c r="C17" s="10"/>
      <c r="D17" s="4" t="s">
        <v>51</v>
      </c>
      <c r="E17" s="5"/>
      <c r="F17" s="5"/>
      <c r="G17" s="5"/>
      <c r="H17" s="5"/>
      <c r="I17" s="5"/>
      <c r="J17" s="5"/>
      <c r="K17" s="27" t="s">
        <v>27</v>
      </c>
      <c r="L17" s="3" t="s">
        <v>25</v>
      </c>
      <c r="M17" s="3" t="s">
        <v>26</v>
      </c>
      <c r="O17" s="5"/>
      <c r="P17" s="5"/>
      <c r="Q17" s="5"/>
      <c r="R17" s="5"/>
      <c r="S17" s="5"/>
    </row>
    <row r="18" spans="3:25" ht="18" customHeight="1" thickBot="1" x14ac:dyDescent="0.2">
      <c r="C18" s="4"/>
      <c r="W18" s="3" t="s">
        <v>0</v>
      </c>
    </row>
    <row r="19" spans="3:25" ht="18" customHeight="1" thickBot="1" x14ac:dyDescent="0.2">
      <c r="D19" s="3" t="s">
        <v>4</v>
      </c>
      <c r="K19" s="7"/>
      <c r="L19" s="7"/>
      <c r="M19" s="28" t="s">
        <v>28</v>
      </c>
      <c r="N19" s="11"/>
      <c r="O19" s="11" t="s">
        <v>29</v>
      </c>
      <c r="P19" s="11"/>
      <c r="Q19" s="11"/>
      <c r="R19" s="11"/>
      <c r="S19" s="11"/>
      <c r="T19" s="11"/>
      <c r="U19" s="11"/>
      <c r="V19" s="12"/>
      <c r="W19" s="7"/>
      <c r="Y19" s="8" t="s">
        <v>6</v>
      </c>
    </row>
    <row r="20" spans="3:25" ht="18" customHeight="1" thickBot="1" x14ac:dyDescent="0.2">
      <c r="D20" s="3" t="s">
        <v>52</v>
      </c>
      <c r="K20" s="6"/>
      <c r="L20" s="6"/>
      <c r="M20" s="26" t="str">
        <f>+K17</f>
        <v>１０，０００</v>
      </c>
      <c r="N20" s="11"/>
      <c r="O20" s="11" t="str">
        <f>+L17</f>
        <v>円</v>
      </c>
      <c r="P20" s="11"/>
      <c r="Q20" s="11"/>
      <c r="R20" s="11"/>
      <c r="S20" s="11"/>
      <c r="T20" s="12"/>
      <c r="U20" s="7"/>
      <c r="V20" s="24"/>
      <c r="W20" s="7"/>
      <c r="Y20" s="8" t="s">
        <v>7</v>
      </c>
    </row>
    <row r="21" spans="3:25" ht="28.5" customHeight="1" thickBot="1" x14ac:dyDescent="0.2">
      <c r="D21" s="3" t="s">
        <v>5</v>
      </c>
      <c r="K21" s="6"/>
      <c r="L21" s="6"/>
      <c r="M21" s="32"/>
      <c r="N21" s="32"/>
      <c r="O21" s="29"/>
      <c r="P21" s="15"/>
      <c r="Q21" s="7"/>
      <c r="R21" s="6"/>
      <c r="S21" s="6"/>
      <c r="T21" s="4"/>
      <c r="U21" s="36" t="s">
        <v>11</v>
      </c>
      <c r="V21" s="37"/>
      <c r="W21" s="9" t="s">
        <v>6</v>
      </c>
      <c r="X21" s="8" t="s">
        <v>8</v>
      </c>
      <c r="Y21" s="8" t="s">
        <v>7</v>
      </c>
    </row>
    <row r="22" spans="3:25" ht="18" customHeight="1" x14ac:dyDescent="0.15">
      <c r="M22" s="16"/>
      <c r="O22" s="16"/>
      <c r="P22" s="16"/>
      <c r="Q22" s="13"/>
      <c r="R22" s="13"/>
      <c r="S22" s="4"/>
    </row>
    <row r="23" spans="3:25" ht="21" x14ac:dyDescent="0.15">
      <c r="K23" s="30" t="s">
        <v>33</v>
      </c>
      <c r="L23" s="3" t="s">
        <v>10</v>
      </c>
      <c r="M23" s="3" t="s">
        <v>32</v>
      </c>
    </row>
    <row r="24" spans="3:25" x14ac:dyDescent="0.15">
      <c r="M24" s="3" t="s">
        <v>12</v>
      </c>
    </row>
    <row r="26" spans="3:25" ht="18" customHeight="1" x14ac:dyDescent="0.15">
      <c r="C26" s="18" t="s">
        <v>54</v>
      </c>
    </row>
    <row r="27" spans="3:25" ht="18" customHeight="1" x14ac:dyDescent="0.15">
      <c r="C27" s="10"/>
    </row>
    <row r="28" spans="3:25" ht="18" customHeight="1" x14ac:dyDescent="0.15">
      <c r="C28" s="10"/>
      <c r="D28" s="4" t="s">
        <v>51</v>
      </c>
      <c r="E28" s="5"/>
      <c r="F28" s="5"/>
      <c r="G28" s="5"/>
      <c r="H28" s="5"/>
      <c r="I28" s="5"/>
      <c r="J28" s="5"/>
      <c r="K28" s="27" t="s">
        <v>30</v>
      </c>
      <c r="L28" s="3" t="s">
        <v>25</v>
      </c>
      <c r="M28" s="3" t="s">
        <v>26</v>
      </c>
      <c r="O28" s="5"/>
      <c r="P28" s="5"/>
      <c r="Q28" s="5"/>
      <c r="R28" s="5"/>
      <c r="S28" s="5"/>
    </row>
    <row r="29" spans="3:25" ht="18" customHeight="1" thickBot="1" x14ac:dyDescent="0.2">
      <c r="C29" s="4"/>
      <c r="W29" s="3" t="s">
        <v>0</v>
      </c>
    </row>
    <row r="30" spans="3:25" ht="18" customHeight="1" thickBot="1" x14ac:dyDescent="0.2">
      <c r="D30" s="3" t="s">
        <v>4</v>
      </c>
      <c r="K30" s="7"/>
      <c r="L30" s="7"/>
      <c r="M30" s="28" t="s">
        <v>28</v>
      </c>
      <c r="N30" s="11"/>
      <c r="O30" s="11" t="s">
        <v>29</v>
      </c>
      <c r="P30" s="14"/>
      <c r="Q30" s="14"/>
      <c r="R30" s="14"/>
      <c r="S30" s="14"/>
      <c r="T30" s="14"/>
      <c r="U30" s="14"/>
      <c r="V30" s="17"/>
      <c r="W30" s="7"/>
      <c r="Y30" s="8" t="s">
        <v>1</v>
      </c>
    </row>
    <row r="31" spans="3:25" ht="18" customHeight="1" thickBot="1" x14ac:dyDescent="0.2">
      <c r="D31" s="3" t="s">
        <v>52</v>
      </c>
      <c r="K31" s="6"/>
      <c r="L31" s="6"/>
      <c r="M31" s="26" t="str">
        <f>+K28</f>
        <v>１２，０００</v>
      </c>
      <c r="N31" s="11"/>
      <c r="O31" s="11" t="str">
        <f>+L28</f>
        <v>円</v>
      </c>
      <c r="P31" s="11"/>
      <c r="Q31" s="11"/>
      <c r="R31" s="11"/>
      <c r="S31" s="11"/>
      <c r="T31" s="11"/>
      <c r="U31" s="11"/>
      <c r="V31" s="11"/>
      <c r="W31" s="12"/>
      <c r="Y31" s="8" t="s">
        <v>2</v>
      </c>
    </row>
    <row r="32" spans="3:25" ht="27.75" customHeight="1" x14ac:dyDescent="0.15">
      <c r="D32" s="3" t="s">
        <v>5</v>
      </c>
      <c r="K32" s="6"/>
      <c r="L32" s="6"/>
      <c r="M32" s="32" t="s">
        <v>31</v>
      </c>
      <c r="N32" s="32"/>
      <c r="O32" s="29" t="s">
        <v>29</v>
      </c>
      <c r="P32" s="15"/>
      <c r="Q32" s="7"/>
      <c r="R32" s="6"/>
      <c r="S32" s="6"/>
      <c r="T32" s="4"/>
      <c r="V32" s="9"/>
      <c r="W32" s="9" t="s">
        <v>1</v>
      </c>
      <c r="X32" s="8" t="s">
        <v>8</v>
      </c>
      <c r="Y32" s="8" t="s">
        <v>2</v>
      </c>
    </row>
    <row r="33" spans="3:26" ht="18" customHeight="1" x14ac:dyDescent="0.15">
      <c r="M33" s="13"/>
      <c r="N33" s="13"/>
      <c r="O33" s="13"/>
      <c r="P33" s="13"/>
      <c r="Q33" s="13"/>
      <c r="R33" s="13"/>
      <c r="S33" s="4"/>
    </row>
    <row r="34" spans="3:26" ht="21" x14ac:dyDescent="0.15">
      <c r="K34" s="30" t="s">
        <v>33</v>
      </c>
      <c r="M34" s="5" t="s">
        <v>13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3:26" x14ac:dyDescent="0.15"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3:26" ht="21" x14ac:dyDescent="0.15">
      <c r="K36" s="30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3:26" x14ac:dyDescent="0.15">
      <c r="C37" s="3" t="s">
        <v>55</v>
      </c>
    </row>
    <row r="39" spans="3:26" s="6" customFormat="1" ht="18" customHeight="1" x14ac:dyDescent="0.15">
      <c r="C39" s="21"/>
      <c r="D39" s="3" t="s">
        <v>60</v>
      </c>
      <c r="G39" s="3"/>
      <c r="H39" s="3"/>
      <c r="I39" s="3"/>
      <c r="J39" s="3"/>
      <c r="K39" s="3"/>
      <c r="L39" s="3"/>
      <c r="M39" s="20" t="s">
        <v>18</v>
      </c>
      <c r="N39" s="25" t="s">
        <v>19</v>
      </c>
      <c r="O39" s="3" t="s">
        <v>20</v>
      </c>
      <c r="P39" s="3"/>
      <c r="Q39" s="3"/>
      <c r="R39" s="3"/>
      <c r="S39" s="3"/>
      <c r="V39" s="3"/>
      <c r="W39" s="3"/>
      <c r="X39" s="3"/>
      <c r="Y39" s="3"/>
      <c r="Z39" s="3"/>
    </row>
    <row r="40" spans="3:26" s="6" customFormat="1" x14ac:dyDescent="0.15">
      <c r="M40" s="23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</sheetData>
  <mergeCells count="6">
    <mergeCell ref="M32:N32"/>
    <mergeCell ref="C4:Z4"/>
    <mergeCell ref="C11:Z12"/>
    <mergeCell ref="M13:O14"/>
    <mergeCell ref="M21:N21"/>
    <mergeCell ref="U21:V21"/>
  </mergeCells>
  <phoneticPr fontId="1"/>
  <pageMargins left="0.70866141732283472" right="0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0"/>
  <sheetViews>
    <sheetView view="pageBreakPreview" zoomScaleNormal="100" zoomScaleSheetLayoutView="100" workbookViewId="0"/>
  </sheetViews>
  <sheetFormatPr defaultColWidth="3.375" defaultRowHeight="17.25" x14ac:dyDescent="0.15"/>
  <cols>
    <col min="1" max="10" width="3.375" style="3"/>
    <col min="11" max="11" width="11.5" style="3" customWidth="1"/>
    <col min="12" max="12" width="3.375" style="3"/>
    <col min="13" max="13" width="8.625" style="3" bestFit="1" customWidth="1"/>
    <col min="14" max="15" width="3.375" style="3"/>
    <col min="16" max="16" width="4.25" style="3" bestFit="1" customWidth="1"/>
    <col min="17" max="17" width="3.375" style="3"/>
    <col min="18" max="19" width="4.25" style="3" bestFit="1" customWidth="1"/>
    <col min="20" max="20" width="3.375" style="3" customWidth="1"/>
    <col min="21" max="16384" width="3.375" style="3"/>
  </cols>
  <sheetData>
    <row r="1" spans="2:26" ht="20.25" customHeight="1" x14ac:dyDescent="0.15">
      <c r="B1" s="19"/>
    </row>
    <row r="2" spans="2:26" ht="18" customHeight="1" x14ac:dyDescent="0.15">
      <c r="B2" s="2" t="s">
        <v>22</v>
      </c>
    </row>
    <row r="3" spans="2:26" ht="18" customHeight="1" x14ac:dyDescent="0.15"/>
    <row r="4" spans="2:26" ht="27.75" customHeight="1" x14ac:dyDescent="0.15">
      <c r="C4" s="33" t="s">
        <v>48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2:26" ht="18" customHeight="1" x14ac:dyDescent="0.15"/>
    <row r="6" spans="2:26" ht="18" customHeight="1" x14ac:dyDescent="0.15">
      <c r="C6" s="3" t="s">
        <v>35</v>
      </c>
    </row>
    <row r="7" spans="2:26" ht="18" customHeight="1" x14ac:dyDescent="0.15">
      <c r="C7" s="3" t="s">
        <v>56</v>
      </c>
    </row>
    <row r="8" spans="2:26" ht="18" customHeight="1" x14ac:dyDescent="0.15">
      <c r="C8" s="3" t="s">
        <v>57</v>
      </c>
    </row>
    <row r="9" spans="2:26" ht="18" customHeight="1" x14ac:dyDescent="0.15">
      <c r="C9" s="3" t="s">
        <v>3</v>
      </c>
    </row>
    <row r="10" spans="2:26" ht="18" customHeight="1" x14ac:dyDescent="0.15"/>
    <row r="11" spans="2:26" ht="21" customHeight="1" x14ac:dyDescent="0.15">
      <c r="C11" s="34" t="str">
        <f>+'R5小1'!C11:Z12</f>
        <v>就学援助費（学用品費）は、学用品費サポート事業の納付免除金額により、
支給される場合と支給されない場合があります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2:26" ht="21" customHeight="1" x14ac:dyDescent="0.15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2:26" ht="12" customHeight="1" x14ac:dyDescent="0.15">
      <c r="L13" s="1"/>
      <c r="M13" s="35" t="s">
        <v>9</v>
      </c>
      <c r="N13" s="35"/>
      <c r="O13" s="35"/>
    </row>
    <row r="14" spans="2:26" ht="12" customHeight="1" x14ac:dyDescent="0.15">
      <c r="L14" s="1"/>
      <c r="M14" s="35"/>
      <c r="N14" s="35"/>
      <c r="O14" s="35"/>
    </row>
    <row r="15" spans="2:26" ht="18" customHeight="1" x14ac:dyDescent="0.15">
      <c r="C15" s="18" t="s">
        <v>58</v>
      </c>
    </row>
    <row r="16" spans="2:26" ht="18" customHeight="1" x14ac:dyDescent="0.15">
      <c r="C16" s="10"/>
    </row>
    <row r="17" spans="3:25" ht="18" customHeight="1" x14ac:dyDescent="0.15">
      <c r="C17" s="10"/>
      <c r="D17" s="4" t="s">
        <v>51</v>
      </c>
      <c r="E17" s="5"/>
      <c r="F17" s="5"/>
      <c r="G17" s="5"/>
      <c r="H17" s="5"/>
      <c r="I17" s="5"/>
      <c r="J17" s="5"/>
      <c r="K17" s="27" t="s">
        <v>30</v>
      </c>
      <c r="L17" s="3" t="s">
        <v>25</v>
      </c>
      <c r="M17" s="3" t="s">
        <v>14</v>
      </c>
      <c r="O17" s="5"/>
      <c r="P17" s="5"/>
      <c r="Q17" s="5"/>
      <c r="R17" s="5"/>
      <c r="S17" s="5"/>
    </row>
    <row r="18" spans="3:25" ht="18" customHeight="1" thickBot="1" x14ac:dyDescent="0.2">
      <c r="C18" s="4"/>
      <c r="W18" s="3" t="s">
        <v>0</v>
      </c>
    </row>
    <row r="19" spans="3:25" ht="18" customHeight="1" thickBot="1" x14ac:dyDescent="0.2">
      <c r="D19" s="3" t="s">
        <v>4</v>
      </c>
      <c r="K19" s="7"/>
      <c r="L19" s="7"/>
      <c r="M19" s="28" t="s">
        <v>36</v>
      </c>
      <c r="N19" s="11"/>
      <c r="O19" s="11" t="s">
        <v>29</v>
      </c>
      <c r="P19" s="11"/>
      <c r="Q19" s="11"/>
      <c r="R19" s="11"/>
      <c r="S19" s="11"/>
      <c r="T19" s="11"/>
      <c r="U19" s="11"/>
      <c r="V19" s="12"/>
      <c r="W19" s="7"/>
      <c r="Y19" s="8" t="s">
        <v>1</v>
      </c>
    </row>
    <row r="20" spans="3:25" ht="18" customHeight="1" thickBot="1" x14ac:dyDescent="0.2">
      <c r="D20" s="3" t="s">
        <v>52</v>
      </c>
      <c r="K20" s="6"/>
      <c r="L20" s="6"/>
      <c r="M20" s="26" t="str">
        <f>+K17</f>
        <v>１２，０００</v>
      </c>
      <c r="N20" s="11"/>
      <c r="O20" s="11" t="str">
        <f>+L17</f>
        <v>円</v>
      </c>
      <c r="P20" s="11"/>
      <c r="Q20" s="11"/>
      <c r="R20" s="11"/>
      <c r="S20" s="11"/>
      <c r="T20" s="12"/>
      <c r="U20" s="7"/>
      <c r="V20" s="24"/>
      <c r="W20" s="7"/>
      <c r="Y20" s="8" t="s">
        <v>2</v>
      </c>
    </row>
    <row r="21" spans="3:25" ht="28.5" customHeight="1" thickBot="1" x14ac:dyDescent="0.2">
      <c r="D21" s="3" t="s">
        <v>5</v>
      </c>
      <c r="K21" s="6"/>
      <c r="L21" s="6"/>
      <c r="M21" s="32"/>
      <c r="N21" s="32"/>
      <c r="O21" s="29"/>
      <c r="P21" s="15"/>
      <c r="Q21" s="7"/>
      <c r="R21" s="6"/>
      <c r="S21" s="6"/>
      <c r="T21" s="4"/>
      <c r="U21" s="36" t="s">
        <v>15</v>
      </c>
      <c r="V21" s="37"/>
      <c r="W21" s="9" t="s">
        <v>1</v>
      </c>
      <c r="X21" s="8" t="s">
        <v>8</v>
      </c>
      <c r="Y21" s="8" t="s">
        <v>2</v>
      </c>
    </row>
    <row r="22" spans="3:25" ht="18" customHeight="1" x14ac:dyDescent="0.15">
      <c r="M22" s="16"/>
      <c r="O22" s="16"/>
      <c r="P22" s="16"/>
      <c r="Q22" s="13"/>
      <c r="R22" s="13"/>
      <c r="S22" s="4"/>
    </row>
    <row r="23" spans="3:25" ht="21" x14ac:dyDescent="0.15">
      <c r="K23" s="30" t="s">
        <v>33</v>
      </c>
      <c r="L23" s="3" t="s">
        <v>10</v>
      </c>
      <c r="M23" s="3" t="s">
        <v>37</v>
      </c>
    </row>
    <row r="24" spans="3:25" x14ac:dyDescent="0.15">
      <c r="M24" s="3" t="s">
        <v>12</v>
      </c>
    </row>
    <row r="26" spans="3:25" ht="18" customHeight="1" x14ac:dyDescent="0.15">
      <c r="C26" s="18" t="s">
        <v>59</v>
      </c>
    </row>
    <row r="27" spans="3:25" ht="18" customHeight="1" x14ac:dyDescent="0.15">
      <c r="C27" s="10"/>
    </row>
    <row r="28" spans="3:25" ht="18" customHeight="1" x14ac:dyDescent="0.15">
      <c r="C28" s="10"/>
      <c r="D28" s="4" t="s">
        <v>51</v>
      </c>
      <c r="E28" s="5"/>
      <c r="F28" s="5"/>
      <c r="G28" s="5"/>
      <c r="H28" s="5"/>
      <c r="I28" s="5"/>
      <c r="J28" s="5"/>
      <c r="K28" s="27" t="s">
        <v>38</v>
      </c>
      <c r="L28" s="3" t="s">
        <v>25</v>
      </c>
      <c r="M28" s="3" t="s">
        <v>14</v>
      </c>
      <c r="O28" s="5"/>
      <c r="P28" s="5"/>
      <c r="Q28" s="5"/>
      <c r="R28" s="5"/>
      <c r="S28" s="5"/>
    </row>
    <row r="29" spans="3:25" ht="18" customHeight="1" thickBot="1" x14ac:dyDescent="0.2">
      <c r="C29" s="4"/>
      <c r="W29" s="3" t="s">
        <v>0</v>
      </c>
    </row>
    <row r="30" spans="3:25" ht="18" customHeight="1" thickBot="1" x14ac:dyDescent="0.2">
      <c r="D30" s="3" t="s">
        <v>4</v>
      </c>
      <c r="K30" s="7"/>
      <c r="L30" s="7"/>
      <c r="M30" s="28" t="s">
        <v>36</v>
      </c>
      <c r="N30" s="11"/>
      <c r="O30" s="11" t="s">
        <v>29</v>
      </c>
      <c r="P30" s="14"/>
      <c r="Q30" s="14"/>
      <c r="R30" s="14"/>
      <c r="S30" s="14"/>
      <c r="T30" s="14"/>
      <c r="U30" s="14"/>
      <c r="V30" s="17"/>
      <c r="W30" s="7"/>
      <c r="Y30" s="8" t="s">
        <v>1</v>
      </c>
    </row>
    <row r="31" spans="3:25" ht="18" customHeight="1" thickBot="1" x14ac:dyDescent="0.2">
      <c r="D31" s="3" t="s">
        <v>52</v>
      </c>
      <c r="K31" s="6"/>
      <c r="L31" s="6"/>
      <c r="M31" s="26" t="str">
        <f>+K28</f>
        <v>１４，０００</v>
      </c>
      <c r="N31" s="11"/>
      <c r="O31" s="11" t="str">
        <f>+L28</f>
        <v>円</v>
      </c>
      <c r="P31" s="11"/>
      <c r="Q31" s="11"/>
      <c r="R31" s="11"/>
      <c r="S31" s="11"/>
      <c r="T31" s="11"/>
      <c r="U31" s="11"/>
      <c r="V31" s="11"/>
      <c r="W31" s="12"/>
      <c r="Y31" s="8" t="s">
        <v>2</v>
      </c>
    </row>
    <row r="32" spans="3:25" ht="27.75" customHeight="1" x14ac:dyDescent="0.15">
      <c r="D32" s="3" t="s">
        <v>5</v>
      </c>
      <c r="K32" s="6"/>
      <c r="L32" s="6"/>
      <c r="M32" s="32" t="s">
        <v>31</v>
      </c>
      <c r="N32" s="32"/>
      <c r="O32" s="29" t="s">
        <v>29</v>
      </c>
      <c r="P32" s="15"/>
      <c r="Q32" s="7"/>
      <c r="R32" s="6"/>
      <c r="S32" s="6"/>
      <c r="T32" s="4"/>
      <c r="V32" s="9"/>
      <c r="W32" s="9" t="s">
        <v>1</v>
      </c>
      <c r="X32" s="8" t="s">
        <v>8</v>
      </c>
      <c r="Y32" s="8" t="s">
        <v>2</v>
      </c>
    </row>
    <row r="33" spans="3:26" ht="18" customHeight="1" x14ac:dyDescent="0.15">
      <c r="M33" s="13"/>
      <c r="N33" s="13"/>
      <c r="O33" s="13"/>
      <c r="P33" s="13"/>
      <c r="Q33" s="13"/>
      <c r="R33" s="13"/>
      <c r="S33" s="4"/>
    </row>
    <row r="34" spans="3:26" ht="21" x14ac:dyDescent="0.15">
      <c r="K34" s="30" t="s">
        <v>33</v>
      </c>
      <c r="M34" s="5" t="s">
        <v>13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3:26" x14ac:dyDescent="0.15"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3:26" ht="21" x14ac:dyDescent="0.15">
      <c r="K36" s="30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3:26" x14ac:dyDescent="0.15">
      <c r="C37" s="3" t="str">
        <f>+'R5小1'!C37</f>
        <v>＊お問合せは、備前市教育総務課総務振興係までお願いします。</v>
      </c>
    </row>
    <row r="39" spans="3:26" s="6" customFormat="1" ht="18" customHeight="1" x14ac:dyDescent="0.15">
      <c r="C39" s="21"/>
      <c r="D39" s="3" t="str">
        <f>+'R5小1'!D39</f>
        <v>備前市教育総務課総務振興係</v>
      </c>
      <c r="G39" s="3"/>
      <c r="H39" s="3"/>
      <c r="I39" s="3"/>
      <c r="J39" s="3"/>
      <c r="K39" s="3"/>
      <c r="L39" s="3"/>
      <c r="M39" s="20" t="s">
        <v>18</v>
      </c>
      <c r="N39" s="31" t="s">
        <v>19</v>
      </c>
      <c r="O39" s="3" t="str">
        <f>+'R5小1'!O39</f>
        <v>０８６９－６４－１８０２</v>
      </c>
      <c r="P39" s="3"/>
      <c r="Q39" s="3"/>
      <c r="R39" s="3"/>
      <c r="S39" s="3"/>
      <c r="V39" s="3"/>
      <c r="W39" s="3"/>
      <c r="X39" s="3"/>
      <c r="Y39" s="3"/>
      <c r="Z39" s="3"/>
    </row>
    <row r="40" spans="3:26" s="6" customFormat="1" x14ac:dyDescent="0.15">
      <c r="M40" s="23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</sheetData>
  <mergeCells count="6">
    <mergeCell ref="M32:N32"/>
    <mergeCell ref="C4:Z4"/>
    <mergeCell ref="C11:Z12"/>
    <mergeCell ref="M13:O14"/>
    <mergeCell ref="M21:N21"/>
    <mergeCell ref="U21:V21"/>
  </mergeCells>
  <phoneticPr fontId="1"/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0"/>
  <sheetViews>
    <sheetView view="pageBreakPreview" zoomScaleNormal="100" zoomScaleSheetLayoutView="100" workbookViewId="0"/>
  </sheetViews>
  <sheetFormatPr defaultColWidth="3.375" defaultRowHeight="17.25" x14ac:dyDescent="0.15"/>
  <cols>
    <col min="1" max="10" width="3.375" style="3"/>
    <col min="11" max="11" width="11.5" style="3" customWidth="1"/>
    <col min="12" max="12" width="3.375" style="3"/>
    <col min="13" max="13" width="8.625" style="3" bestFit="1" customWidth="1"/>
    <col min="14" max="15" width="3.375" style="3"/>
    <col min="16" max="16" width="4.25" style="3" bestFit="1" customWidth="1"/>
    <col min="17" max="17" width="3.375" style="3"/>
    <col min="18" max="19" width="4.25" style="3" bestFit="1" customWidth="1"/>
    <col min="20" max="20" width="3.375" style="3" customWidth="1"/>
    <col min="21" max="16384" width="3.375" style="3"/>
  </cols>
  <sheetData>
    <row r="1" spans="2:26" ht="20.25" customHeight="1" x14ac:dyDescent="0.15">
      <c r="B1" s="19"/>
    </row>
    <row r="2" spans="2:26" ht="18" customHeight="1" x14ac:dyDescent="0.15">
      <c r="B2" s="2" t="s">
        <v>23</v>
      </c>
    </row>
    <row r="3" spans="2:26" ht="18" customHeight="1" x14ac:dyDescent="0.15"/>
    <row r="4" spans="2:26" ht="27.75" customHeight="1" x14ac:dyDescent="0.15">
      <c r="C4" s="33" t="s">
        <v>48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2:26" ht="18" customHeight="1" x14ac:dyDescent="0.15"/>
    <row r="6" spans="2:26" ht="18" customHeight="1" x14ac:dyDescent="0.15">
      <c r="C6" s="3" t="s">
        <v>39</v>
      </c>
    </row>
    <row r="7" spans="2:26" ht="18" customHeight="1" x14ac:dyDescent="0.15">
      <c r="C7" s="3" t="s">
        <v>61</v>
      </c>
    </row>
    <row r="8" spans="2:26" ht="18" customHeight="1" x14ac:dyDescent="0.15">
      <c r="C8" s="3" t="s">
        <v>64</v>
      </c>
    </row>
    <row r="9" spans="2:26" ht="18" customHeight="1" x14ac:dyDescent="0.15">
      <c r="C9" s="3" t="s">
        <v>3</v>
      </c>
    </row>
    <row r="10" spans="2:26" ht="18" customHeight="1" x14ac:dyDescent="0.15"/>
    <row r="11" spans="2:26" ht="21" customHeight="1" x14ac:dyDescent="0.15">
      <c r="C11" s="34" t="str">
        <f>+'R5小1'!C11:Z12</f>
        <v>就学援助費（学用品費）は、学用品費サポート事業の納付免除金額により、
支給される場合と支給されない場合があります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2:26" ht="21" customHeight="1" x14ac:dyDescent="0.15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2:26" ht="12" customHeight="1" x14ac:dyDescent="0.15">
      <c r="L13" s="1"/>
      <c r="M13" s="35" t="s">
        <v>9</v>
      </c>
      <c r="N13" s="35"/>
      <c r="O13" s="35"/>
    </row>
    <row r="14" spans="2:26" ht="12" customHeight="1" x14ac:dyDescent="0.15">
      <c r="L14" s="1"/>
      <c r="M14" s="35"/>
      <c r="N14" s="35"/>
      <c r="O14" s="35"/>
    </row>
    <row r="15" spans="2:26" ht="18" customHeight="1" x14ac:dyDescent="0.15">
      <c r="C15" s="18" t="s">
        <v>62</v>
      </c>
    </row>
    <row r="16" spans="2:26" ht="18" customHeight="1" x14ac:dyDescent="0.15">
      <c r="C16" s="10"/>
    </row>
    <row r="17" spans="3:25" ht="18" customHeight="1" x14ac:dyDescent="0.15">
      <c r="C17" s="10"/>
      <c r="D17" s="4" t="s">
        <v>51</v>
      </c>
      <c r="E17" s="5"/>
      <c r="F17" s="5"/>
      <c r="G17" s="5"/>
      <c r="H17" s="5"/>
      <c r="I17" s="5"/>
      <c r="J17" s="5"/>
      <c r="K17" s="27" t="s">
        <v>40</v>
      </c>
      <c r="L17" s="3" t="s">
        <v>25</v>
      </c>
      <c r="M17" s="3" t="s">
        <v>14</v>
      </c>
      <c r="O17" s="5"/>
      <c r="P17" s="5"/>
      <c r="Q17" s="5"/>
      <c r="R17" s="5"/>
      <c r="S17" s="5"/>
    </row>
    <row r="18" spans="3:25" ht="18" customHeight="1" thickBot="1" x14ac:dyDescent="0.2">
      <c r="C18" s="4"/>
      <c r="W18" s="3" t="s">
        <v>0</v>
      </c>
    </row>
    <row r="19" spans="3:25" ht="18" customHeight="1" thickBot="1" x14ac:dyDescent="0.2">
      <c r="D19" s="3" t="s">
        <v>4</v>
      </c>
      <c r="K19" s="7"/>
      <c r="L19" s="7"/>
      <c r="M19" s="28" t="s">
        <v>41</v>
      </c>
      <c r="N19" s="11"/>
      <c r="O19" s="11" t="s">
        <v>29</v>
      </c>
      <c r="P19" s="11"/>
      <c r="Q19" s="11"/>
      <c r="R19" s="11"/>
      <c r="S19" s="11"/>
      <c r="T19" s="11"/>
      <c r="U19" s="11"/>
      <c r="V19" s="12"/>
      <c r="W19" s="7"/>
      <c r="Y19" s="8" t="s">
        <v>1</v>
      </c>
    </row>
    <row r="20" spans="3:25" ht="18" customHeight="1" thickBot="1" x14ac:dyDescent="0.2">
      <c r="D20" s="3" t="s">
        <v>52</v>
      </c>
      <c r="K20" s="6"/>
      <c r="L20" s="6"/>
      <c r="M20" s="26" t="str">
        <f>+K17</f>
        <v>２１，０００</v>
      </c>
      <c r="N20" s="11"/>
      <c r="O20" s="11" t="str">
        <f>+L17</f>
        <v>円</v>
      </c>
      <c r="P20" s="11"/>
      <c r="Q20" s="11"/>
      <c r="R20" s="11"/>
      <c r="S20" s="11"/>
      <c r="T20" s="12"/>
      <c r="U20" s="7"/>
      <c r="V20" s="24"/>
      <c r="W20" s="7"/>
      <c r="Y20" s="8" t="s">
        <v>2</v>
      </c>
    </row>
    <row r="21" spans="3:25" ht="28.5" customHeight="1" thickBot="1" x14ac:dyDescent="0.2">
      <c r="D21" s="3" t="s">
        <v>5</v>
      </c>
      <c r="K21" s="6"/>
      <c r="L21" s="6"/>
      <c r="M21" s="32"/>
      <c r="N21" s="32"/>
      <c r="O21" s="29"/>
      <c r="P21" s="15"/>
      <c r="Q21" s="7"/>
      <c r="R21" s="6"/>
      <c r="S21" s="6"/>
      <c r="T21" s="4"/>
      <c r="U21" s="36" t="s">
        <v>16</v>
      </c>
      <c r="V21" s="37"/>
      <c r="W21" s="9" t="s">
        <v>1</v>
      </c>
      <c r="X21" s="8" t="s">
        <v>8</v>
      </c>
      <c r="Y21" s="8" t="s">
        <v>2</v>
      </c>
    </row>
    <row r="22" spans="3:25" ht="18" customHeight="1" x14ac:dyDescent="0.15">
      <c r="M22" s="16"/>
      <c r="O22" s="16"/>
      <c r="P22" s="16"/>
      <c r="Q22" s="13"/>
      <c r="R22" s="13"/>
      <c r="S22" s="4"/>
    </row>
    <row r="23" spans="3:25" ht="21" x14ac:dyDescent="0.15">
      <c r="K23" s="30" t="s">
        <v>33</v>
      </c>
      <c r="L23" s="3" t="s">
        <v>10</v>
      </c>
      <c r="M23" s="3" t="s">
        <v>43</v>
      </c>
    </row>
    <row r="24" spans="3:25" x14ac:dyDescent="0.15">
      <c r="M24" s="3" t="s">
        <v>12</v>
      </c>
    </row>
    <row r="26" spans="3:25" ht="18" customHeight="1" x14ac:dyDescent="0.15">
      <c r="C26" s="18" t="s">
        <v>63</v>
      </c>
    </row>
    <row r="27" spans="3:25" ht="18" customHeight="1" x14ac:dyDescent="0.15">
      <c r="C27" s="10"/>
    </row>
    <row r="28" spans="3:25" ht="18" customHeight="1" x14ac:dyDescent="0.15">
      <c r="C28" s="10"/>
      <c r="D28" s="4" t="s">
        <v>51</v>
      </c>
      <c r="E28" s="5"/>
      <c r="F28" s="5"/>
      <c r="G28" s="5"/>
      <c r="H28" s="5"/>
      <c r="I28" s="5"/>
      <c r="J28" s="5"/>
      <c r="K28" s="27" t="s">
        <v>42</v>
      </c>
      <c r="L28" s="3" t="s">
        <v>25</v>
      </c>
      <c r="M28" s="3" t="s">
        <v>14</v>
      </c>
      <c r="O28" s="5"/>
      <c r="P28" s="5"/>
      <c r="Q28" s="5"/>
      <c r="R28" s="5"/>
      <c r="S28" s="5"/>
    </row>
    <row r="29" spans="3:25" ht="18" customHeight="1" thickBot="1" x14ac:dyDescent="0.2">
      <c r="C29" s="4"/>
      <c r="W29" s="3" t="s">
        <v>0</v>
      </c>
    </row>
    <row r="30" spans="3:25" ht="18" customHeight="1" thickBot="1" x14ac:dyDescent="0.2">
      <c r="D30" s="3" t="s">
        <v>4</v>
      </c>
      <c r="K30" s="7"/>
      <c r="L30" s="7"/>
      <c r="M30" s="28" t="s">
        <v>41</v>
      </c>
      <c r="N30" s="11"/>
      <c r="O30" s="11" t="s">
        <v>29</v>
      </c>
      <c r="P30" s="14"/>
      <c r="Q30" s="14"/>
      <c r="R30" s="14"/>
      <c r="S30" s="14"/>
      <c r="T30" s="14"/>
      <c r="U30" s="14"/>
      <c r="V30" s="17"/>
      <c r="W30" s="7"/>
      <c r="Y30" s="8" t="s">
        <v>1</v>
      </c>
    </row>
    <row r="31" spans="3:25" ht="18" customHeight="1" thickBot="1" x14ac:dyDescent="0.2">
      <c r="D31" s="3" t="s">
        <v>52</v>
      </c>
      <c r="K31" s="6"/>
      <c r="L31" s="6"/>
      <c r="M31" s="26" t="str">
        <f>+K28</f>
        <v>２３，０００</v>
      </c>
      <c r="N31" s="11"/>
      <c r="O31" s="11" t="str">
        <f>+L28</f>
        <v>円</v>
      </c>
      <c r="P31" s="11"/>
      <c r="Q31" s="11"/>
      <c r="R31" s="11"/>
      <c r="S31" s="11"/>
      <c r="T31" s="11"/>
      <c r="U31" s="11"/>
      <c r="V31" s="11"/>
      <c r="W31" s="12"/>
      <c r="Y31" s="8" t="s">
        <v>2</v>
      </c>
    </row>
    <row r="32" spans="3:25" ht="27.75" customHeight="1" x14ac:dyDescent="0.15">
      <c r="D32" s="3" t="s">
        <v>5</v>
      </c>
      <c r="K32" s="6"/>
      <c r="L32" s="6"/>
      <c r="M32" s="32" t="s">
        <v>31</v>
      </c>
      <c r="N32" s="32"/>
      <c r="O32" s="29" t="s">
        <v>29</v>
      </c>
      <c r="P32" s="15"/>
      <c r="Q32" s="7"/>
      <c r="R32" s="6"/>
      <c r="S32" s="6"/>
      <c r="T32" s="4"/>
      <c r="V32" s="9"/>
      <c r="W32" s="9" t="s">
        <v>1</v>
      </c>
      <c r="X32" s="8" t="s">
        <v>8</v>
      </c>
      <c r="Y32" s="8" t="s">
        <v>2</v>
      </c>
    </row>
    <row r="33" spans="3:26" ht="18" customHeight="1" x14ac:dyDescent="0.15">
      <c r="M33" s="13"/>
      <c r="N33" s="13"/>
      <c r="O33" s="13"/>
      <c r="P33" s="13"/>
      <c r="Q33" s="13"/>
      <c r="R33" s="13"/>
      <c r="S33" s="4"/>
    </row>
    <row r="34" spans="3:26" ht="21" x14ac:dyDescent="0.15">
      <c r="K34" s="30" t="s">
        <v>33</v>
      </c>
      <c r="M34" s="5" t="s">
        <v>13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3:26" x14ac:dyDescent="0.15"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3:26" ht="21" x14ac:dyDescent="0.15">
      <c r="K36" s="30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3:26" x14ac:dyDescent="0.15">
      <c r="C37" s="3" t="str">
        <f>+'R5小1'!C37</f>
        <v>＊お問合せは、備前市教育総務課総務振興係までお願いします。</v>
      </c>
    </row>
    <row r="39" spans="3:26" s="6" customFormat="1" ht="18" customHeight="1" x14ac:dyDescent="0.15">
      <c r="C39" s="21"/>
      <c r="D39" s="3" t="str">
        <f>+'R5小1'!D39</f>
        <v>備前市教育総務課総務振興係</v>
      </c>
      <c r="G39" s="3"/>
      <c r="H39" s="3"/>
      <c r="I39" s="3"/>
      <c r="J39" s="3"/>
      <c r="K39" s="3"/>
      <c r="L39" s="3"/>
      <c r="M39" s="20" t="s">
        <v>18</v>
      </c>
      <c r="N39" s="25" t="s">
        <v>19</v>
      </c>
      <c r="O39" s="3" t="str">
        <f>+'R5小1'!O39</f>
        <v>０８６９－６４－１８０２</v>
      </c>
      <c r="P39" s="3"/>
      <c r="Q39" s="3"/>
      <c r="R39" s="3"/>
      <c r="S39" s="3"/>
      <c r="V39" s="3"/>
      <c r="W39" s="3"/>
      <c r="X39" s="3"/>
      <c r="Y39" s="3"/>
      <c r="Z39" s="3"/>
    </row>
    <row r="40" spans="3:26" s="6" customFormat="1" x14ac:dyDescent="0.15">
      <c r="M40" s="23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</sheetData>
  <mergeCells count="6">
    <mergeCell ref="M32:N32"/>
    <mergeCell ref="C4:Z4"/>
    <mergeCell ref="C11:Z12"/>
    <mergeCell ref="M13:O14"/>
    <mergeCell ref="M21:N21"/>
    <mergeCell ref="U21:V21"/>
  </mergeCells>
  <phoneticPr fontId="1"/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0"/>
  <sheetViews>
    <sheetView tabSelected="1" view="pageBreakPreview" zoomScaleNormal="100" zoomScaleSheetLayoutView="100" workbookViewId="0"/>
  </sheetViews>
  <sheetFormatPr defaultColWidth="3.375" defaultRowHeight="17.25" x14ac:dyDescent="0.15"/>
  <cols>
    <col min="1" max="10" width="3.375" style="3"/>
    <col min="11" max="11" width="11.5" style="3" customWidth="1"/>
    <col min="12" max="12" width="3.375" style="3"/>
    <col min="13" max="13" width="8.625" style="3" bestFit="1" customWidth="1"/>
    <col min="14" max="15" width="3.375" style="3"/>
    <col min="16" max="16" width="4.25" style="3" bestFit="1" customWidth="1"/>
    <col min="17" max="17" width="3.375" style="3"/>
    <col min="18" max="19" width="4.25" style="3" bestFit="1" customWidth="1"/>
    <col min="20" max="20" width="3.375" style="3" customWidth="1"/>
    <col min="21" max="16384" width="3.375" style="3"/>
  </cols>
  <sheetData>
    <row r="1" spans="2:26" ht="20.25" customHeight="1" x14ac:dyDescent="0.15">
      <c r="B1" s="19"/>
    </row>
    <row r="2" spans="2:26" ht="18" customHeight="1" x14ac:dyDescent="0.15">
      <c r="B2" s="2" t="s">
        <v>24</v>
      </c>
    </row>
    <row r="3" spans="2:26" ht="18" customHeight="1" x14ac:dyDescent="0.15"/>
    <row r="4" spans="2:26" ht="27.75" customHeight="1" x14ac:dyDescent="0.15">
      <c r="C4" s="33" t="s">
        <v>48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2:26" ht="18" customHeight="1" x14ac:dyDescent="0.15"/>
    <row r="6" spans="2:26" ht="18" customHeight="1" x14ac:dyDescent="0.15">
      <c r="C6" s="3" t="s">
        <v>44</v>
      </c>
    </row>
    <row r="7" spans="2:26" ht="18" customHeight="1" x14ac:dyDescent="0.15">
      <c r="C7" s="3" t="s">
        <v>66</v>
      </c>
    </row>
    <row r="8" spans="2:26" ht="18" customHeight="1" x14ac:dyDescent="0.15">
      <c r="C8" s="3" t="s">
        <v>64</v>
      </c>
    </row>
    <row r="9" spans="2:26" ht="18" customHeight="1" x14ac:dyDescent="0.15">
      <c r="C9" s="3" t="s">
        <v>3</v>
      </c>
    </row>
    <row r="10" spans="2:26" ht="18" customHeight="1" x14ac:dyDescent="0.15"/>
    <row r="11" spans="2:26" ht="21" customHeight="1" x14ac:dyDescent="0.15">
      <c r="C11" s="34" t="str">
        <f>+'R5小1'!C11:Z12</f>
        <v>就学援助費（学用品費）は、学用品費サポート事業の納付免除金額により、
支給される場合と支給されない場合があります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2:26" ht="21" customHeight="1" x14ac:dyDescent="0.15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2:26" ht="12" customHeight="1" x14ac:dyDescent="0.15">
      <c r="L13" s="1"/>
      <c r="M13" s="35" t="s">
        <v>9</v>
      </c>
      <c r="N13" s="35"/>
      <c r="O13" s="35"/>
    </row>
    <row r="14" spans="2:26" ht="12" customHeight="1" x14ac:dyDescent="0.15">
      <c r="L14" s="1"/>
      <c r="M14" s="35"/>
      <c r="N14" s="35"/>
      <c r="O14" s="35"/>
    </row>
    <row r="15" spans="2:26" ht="18" customHeight="1" x14ac:dyDescent="0.15">
      <c r="C15" s="18" t="s">
        <v>65</v>
      </c>
    </row>
    <row r="16" spans="2:26" ht="18" customHeight="1" x14ac:dyDescent="0.15">
      <c r="C16" s="10"/>
    </row>
    <row r="17" spans="3:25" ht="18" customHeight="1" x14ac:dyDescent="0.15">
      <c r="C17" s="10"/>
      <c r="D17" s="4" t="s">
        <v>51</v>
      </c>
      <c r="E17" s="5"/>
      <c r="F17" s="5"/>
      <c r="G17" s="5"/>
      <c r="H17" s="5"/>
      <c r="I17" s="5"/>
      <c r="J17" s="5"/>
      <c r="K17" s="27" t="s">
        <v>42</v>
      </c>
      <c r="L17" s="3" t="s">
        <v>25</v>
      </c>
      <c r="M17" s="3" t="s">
        <v>14</v>
      </c>
      <c r="O17" s="5"/>
      <c r="P17" s="5"/>
      <c r="Q17" s="5"/>
      <c r="R17" s="5"/>
      <c r="S17" s="5"/>
    </row>
    <row r="18" spans="3:25" ht="18" customHeight="1" thickBot="1" x14ac:dyDescent="0.2">
      <c r="C18" s="4"/>
      <c r="W18" s="3" t="s">
        <v>0</v>
      </c>
    </row>
    <row r="19" spans="3:25" ht="18" customHeight="1" thickBot="1" x14ac:dyDescent="0.2">
      <c r="D19" s="3" t="s">
        <v>4</v>
      </c>
      <c r="K19" s="7"/>
      <c r="L19" s="7"/>
      <c r="M19" s="28" t="s">
        <v>46</v>
      </c>
      <c r="N19" s="11"/>
      <c r="O19" s="11" t="s">
        <v>29</v>
      </c>
      <c r="P19" s="11"/>
      <c r="Q19" s="11"/>
      <c r="R19" s="11"/>
      <c r="S19" s="11"/>
      <c r="T19" s="11"/>
      <c r="U19" s="11"/>
      <c r="V19" s="12"/>
      <c r="W19" s="7"/>
      <c r="Y19" s="8" t="s">
        <v>1</v>
      </c>
    </row>
    <row r="20" spans="3:25" ht="18" customHeight="1" thickBot="1" x14ac:dyDescent="0.2">
      <c r="D20" s="3" t="s">
        <v>52</v>
      </c>
      <c r="K20" s="6"/>
      <c r="L20" s="6"/>
      <c r="M20" s="26" t="str">
        <f>+K17</f>
        <v>２３，０００</v>
      </c>
      <c r="N20" s="11"/>
      <c r="O20" s="11" t="str">
        <f>+L17</f>
        <v>円</v>
      </c>
      <c r="P20" s="11"/>
      <c r="Q20" s="11"/>
      <c r="R20" s="11"/>
      <c r="S20" s="11"/>
      <c r="T20" s="12"/>
      <c r="U20" s="7"/>
      <c r="V20" s="24"/>
      <c r="W20" s="7"/>
      <c r="Y20" s="8" t="s">
        <v>2</v>
      </c>
    </row>
    <row r="21" spans="3:25" ht="28.5" customHeight="1" thickBot="1" x14ac:dyDescent="0.2">
      <c r="D21" s="3" t="s">
        <v>5</v>
      </c>
      <c r="K21" s="6"/>
      <c r="L21" s="6"/>
      <c r="M21" s="32"/>
      <c r="N21" s="32"/>
      <c r="O21" s="29"/>
      <c r="P21" s="15"/>
      <c r="Q21" s="7"/>
      <c r="R21" s="6"/>
      <c r="S21" s="6"/>
      <c r="T21" s="4"/>
      <c r="U21" s="36" t="s">
        <v>17</v>
      </c>
      <c r="V21" s="37"/>
      <c r="W21" s="9" t="s">
        <v>1</v>
      </c>
      <c r="X21" s="8" t="s">
        <v>8</v>
      </c>
      <c r="Y21" s="8" t="s">
        <v>2</v>
      </c>
    </row>
    <row r="22" spans="3:25" ht="18" customHeight="1" x14ac:dyDescent="0.15">
      <c r="M22" s="16"/>
      <c r="O22" s="16"/>
      <c r="P22" s="16"/>
      <c r="Q22" s="13"/>
      <c r="R22" s="13"/>
      <c r="S22" s="4"/>
    </row>
    <row r="23" spans="3:25" ht="21" x14ac:dyDescent="0.15">
      <c r="K23" s="30" t="s">
        <v>33</v>
      </c>
      <c r="L23" s="3" t="s">
        <v>10</v>
      </c>
      <c r="M23" s="3" t="s">
        <v>47</v>
      </c>
    </row>
    <row r="24" spans="3:25" x14ac:dyDescent="0.15">
      <c r="M24" s="3" t="s">
        <v>12</v>
      </c>
    </row>
    <row r="26" spans="3:25" ht="18" customHeight="1" x14ac:dyDescent="0.15">
      <c r="C26" s="18" t="s">
        <v>65</v>
      </c>
    </row>
    <row r="27" spans="3:25" ht="18" customHeight="1" x14ac:dyDescent="0.15">
      <c r="C27" s="10"/>
    </row>
    <row r="28" spans="3:25" ht="18" customHeight="1" x14ac:dyDescent="0.15">
      <c r="C28" s="10"/>
      <c r="D28" s="4" t="s">
        <v>51</v>
      </c>
      <c r="E28" s="5"/>
      <c r="F28" s="5"/>
      <c r="G28" s="5"/>
      <c r="H28" s="5"/>
      <c r="I28" s="5"/>
      <c r="J28" s="5"/>
      <c r="K28" s="27" t="s">
        <v>45</v>
      </c>
      <c r="L28" s="3" t="s">
        <v>25</v>
      </c>
      <c r="M28" s="3" t="s">
        <v>14</v>
      </c>
      <c r="O28" s="5"/>
      <c r="P28" s="5"/>
      <c r="Q28" s="5"/>
      <c r="R28" s="5"/>
      <c r="S28" s="5"/>
    </row>
    <row r="29" spans="3:25" ht="18" customHeight="1" thickBot="1" x14ac:dyDescent="0.2">
      <c r="C29" s="4"/>
      <c r="W29" s="3" t="s">
        <v>0</v>
      </c>
    </row>
    <row r="30" spans="3:25" ht="18" customHeight="1" thickBot="1" x14ac:dyDescent="0.2">
      <c r="D30" s="3" t="s">
        <v>4</v>
      </c>
      <c r="K30" s="7"/>
      <c r="L30" s="7"/>
      <c r="M30" s="28" t="s">
        <v>46</v>
      </c>
      <c r="N30" s="11"/>
      <c r="O30" s="11" t="s">
        <v>29</v>
      </c>
      <c r="P30" s="14"/>
      <c r="Q30" s="14"/>
      <c r="R30" s="14"/>
      <c r="S30" s="14"/>
      <c r="T30" s="14"/>
      <c r="U30" s="14"/>
      <c r="V30" s="17"/>
      <c r="W30" s="7"/>
      <c r="Y30" s="8" t="s">
        <v>1</v>
      </c>
    </row>
    <row r="31" spans="3:25" ht="18" customHeight="1" thickBot="1" x14ac:dyDescent="0.2">
      <c r="D31" s="3" t="s">
        <v>52</v>
      </c>
      <c r="K31" s="6"/>
      <c r="L31" s="6"/>
      <c r="M31" s="26" t="str">
        <f>+K28</f>
        <v>２５，０００</v>
      </c>
      <c r="N31" s="11"/>
      <c r="O31" s="11" t="str">
        <f>+L28</f>
        <v>円</v>
      </c>
      <c r="P31" s="11"/>
      <c r="Q31" s="11"/>
      <c r="R31" s="11"/>
      <c r="S31" s="11"/>
      <c r="T31" s="11"/>
      <c r="U31" s="11"/>
      <c r="V31" s="11"/>
      <c r="W31" s="12"/>
      <c r="Y31" s="8" t="s">
        <v>2</v>
      </c>
    </row>
    <row r="32" spans="3:25" ht="27.75" customHeight="1" x14ac:dyDescent="0.15">
      <c r="D32" s="3" t="s">
        <v>5</v>
      </c>
      <c r="K32" s="6"/>
      <c r="L32" s="6"/>
      <c r="M32" s="32" t="s">
        <v>31</v>
      </c>
      <c r="N32" s="32"/>
      <c r="O32" s="29" t="s">
        <v>29</v>
      </c>
      <c r="P32" s="15"/>
      <c r="Q32" s="7"/>
      <c r="R32" s="6"/>
      <c r="S32" s="6"/>
      <c r="T32" s="4"/>
      <c r="V32" s="9"/>
      <c r="W32" s="9" t="s">
        <v>1</v>
      </c>
      <c r="X32" s="8" t="s">
        <v>8</v>
      </c>
      <c r="Y32" s="8" t="s">
        <v>2</v>
      </c>
    </row>
    <row r="33" spans="3:26" ht="18" customHeight="1" x14ac:dyDescent="0.15">
      <c r="M33" s="13"/>
      <c r="N33" s="13"/>
      <c r="O33" s="13"/>
      <c r="P33" s="13"/>
      <c r="Q33" s="13"/>
      <c r="R33" s="13"/>
      <c r="S33" s="4"/>
    </row>
    <row r="34" spans="3:26" ht="21" x14ac:dyDescent="0.15">
      <c r="K34" s="30" t="s">
        <v>33</v>
      </c>
      <c r="M34" s="5" t="s">
        <v>13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3:26" x14ac:dyDescent="0.15"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3:26" ht="21" x14ac:dyDescent="0.15">
      <c r="K36" s="30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3:26" x14ac:dyDescent="0.15">
      <c r="C37" s="3" t="str">
        <f>+'R5小1'!C37</f>
        <v>＊お問合せは、備前市教育総務課総務振興係までお願いします。</v>
      </c>
    </row>
    <row r="39" spans="3:26" s="6" customFormat="1" ht="18" customHeight="1" x14ac:dyDescent="0.15">
      <c r="C39" s="21"/>
      <c r="D39" s="3" t="str">
        <f>+'R5小1'!D39</f>
        <v>備前市教育総務課総務振興係</v>
      </c>
      <c r="G39" s="3"/>
      <c r="H39" s="3"/>
      <c r="I39" s="3"/>
      <c r="J39" s="3"/>
      <c r="K39" s="3"/>
      <c r="L39" s="3"/>
      <c r="M39" s="20" t="s">
        <v>18</v>
      </c>
      <c r="N39" s="25" t="s">
        <v>19</v>
      </c>
      <c r="O39" s="3" t="str">
        <f>+'R5小1'!O39</f>
        <v>０８６９－６４－１８０２</v>
      </c>
      <c r="P39" s="3"/>
      <c r="Q39" s="3"/>
      <c r="R39" s="3"/>
      <c r="S39" s="3"/>
      <c r="V39" s="3"/>
      <c r="W39" s="3"/>
      <c r="X39" s="3"/>
      <c r="Y39" s="3"/>
      <c r="Z39" s="3"/>
    </row>
    <row r="40" spans="3:26" s="6" customFormat="1" x14ac:dyDescent="0.15">
      <c r="M40" s="23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</sheetData>
  <mergeCells count="6">
    <mergeCell ref="M32:N32"/>
    <mergeCell ref="C4:Z4"/>
    <mergeCell ref="C11:Z12"/>
    <mergeCell ref="M13:O14"/>
    <mergeCell ref="M21:N21"/>
    <mergeCell ref="U21:V21"/>
  </mergeCells>
  <phoneticPr fontId="1"/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R5小1</vt:lpstr>
      <vt:lpstr>R5小2以上</vt:lpstr>
      <vt:lpstr>R5中1</vt:lpstr>
      <vt:lpstr>R5中2以上</vt:lpstr>
      <vt:lpstr>'R5小1'!Print_Area</vt:lpstr>
      <vt:lpstr>'R5小2以上'!Print_Area</vt:lpstr>
      <vt:lpstr>'R5中1'!Print_Area</vt:lpstr>
      <vt:lpstr>'R5中2以上'!Print_Area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芳田　猛</dc:creator>
  <cp:lastModifiedBy>user</cp:lastModifiedBy>
  <cp:lastPrinted>2024-03-28T23:03:02Z</cp:lastPrinted>
  <dcterms:created xsi:type="dcterms:W3CDTF">2016-06-22T07:49:28Z</dcterms:created>
  <dcterms:modified xsi:type="dcterms:W3CDTF">2024-03-28T23:31:20Z</dcterms:modified>
</cp:coreProperties>
</file>